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up web\CTĐT Tiến sĩ\Ngành Kinh tế nông nghiệp\"/>
    </mc:Choice>
  </mc:AlternateContent>
  <bookViews>
    <workbookView xWindow="-120" yWindow="-120" windowWidth="20730" windowHeight="11040"/>
  </bookViews>
  <sheets>
    <sheet name="TS có ThS đúng ngành KTNN" sheetId="7" r:id="rId1"/>
    <sheet name="TS có ThS ngành phù hợp" sheetId="4" r:id="rId2"/>
    <sheet name="TS từ Cử nhân" sheetId="6" r:id="rId3"/>
  </sheets>
  <calcPr calcId="191029"/>
</workbook>
</file>

<file path=xl/calcChain.xml><?xml version="1.0" encoding="utf-8"?>
<calcChain xmlns="http://schemas.openxmlformats.org/spreadsheetml/2006/main">
  <c r="E68" i="6" l="1"/>
  <c r="F68" i="6"/>
  <c r="F37" i="6"/>
  <c r="E37" i="6"/>
  <c r="D37" i="6"/>
  <c r="F23" i="6"/>
  <c r="E23" i="6"/>
  <c r="D23" i="6"/>
  <c r="F19" i="6"/>
  <c r="F48" i="6" s="1"/>
  <c r="E19" i="6"/>
  <c r="E48" i="6" s="1"/>
  <c r="D19" i="6"/>
  <c r="D48" i="6" s="1"/>
  <c r="F62" i="6" l="1"/>
  <c r="E62" i="6"/>
  <c r="D62" i="6"/>
  <c r="F53" i="6"/>
  <c r="F52" i="6" s="1"/>
  <c r="F67" i="6" s="1"/>
  <c r="E53" i="6"/>
  <c r="E52" i="6" s="1"/>
  <c r="D53" i="6"/>
  <c r="D52" i="6" s="1"/>
  <c r="F28" i="7"/>
  <c r="E28" i="7"/>
  <c r="D28" i="7"/>
  <c r="F19" i="7"/>
  <c r="F18" i="7" s="1"/>
  <c r="F33" i="7" s="1"/>
  <c r="E19" i="7"/>
  <c r="E18" i="7" s="1"/>
  <c r="E33" i="7" s="1"/>
  <c r="D19" i="7"/>
  <c r="D18" i="7" s="1"/>
  <c r="D67" i="6" l="1"/>
  <c r="E67" i="6"/>
  <c r="D33" i="7"/>
  <c r="F23" i="4"/>
  <c r="E23" i="4"/>
  <c r="F37" i="4"/>
  <c r="E37" i="4"/>
  <c r="D37" i="4"/>
  <c r="F28" i="4"/>
  <c r="F27" i="4" s="1"/>
  <c r="E28" i="4"/>
  <c r="E27" i="4" s="1"/>
  <c r="E42" i="4" s="1"/>
  <c r="D28" i="4"/>
  <c r="D27" i="4" s="1"/>
  <c r="E43" i="4" l="1"/>
  <c r="F42" i="4"/>
  <c r="F43" i="4"/>
  <c r="D42" i="4"/>
  <c r="D68" i="6" l="1"/>
  <c r="D23" i="4"/>
  <c r="D43" i="4" s="1"/>
</calcChain>
</file>

<file path=xl/comments1.xml><?xml version="1.0" encoding="utf-8"?>
<comments xmlns="http://schemas.openxmlformats.org/spreadsheetml/2006/main">
  <authors>
    <author>HUY THANG</author>
  </authors>
  <commentList>
    <comment ref="A1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ĐIỀU CHỈNH LẠI THỂ THỨC VĂN BẢN</t>
        </r>
      </text>
    </comment>
  </commentList>
</comments>
</file>

<file path=xl/sharedStrings.xml><?xml version="1.0" encoding="utf-8"?>
<sst xmlns="http://schemas.openxmlformats.org/spreadsheetml/2006/main" count="226" uniqueCount="117">
  <si>
    <t>KHỐI KIẾN THỨC CHUNG</t>
  </si>
  <si>
    <t>Triết học</t>
  </si>
  <si>
    <t>II</t>
  </si>
  <si>
    <t>Các học phần bắt buộc</t>
  </si>
  <si>
    <t>Kinh tế học nâng cao</t>
  </si>
  <si>
    <t>Kinh tế phát triển nâng cao</t>
  </si>
  <si>
    <t>Quản lý nhà nước về kinh tế</t>
  </si>
  <si>
    <t>Thống kê trong kinh tế</t>
  </si>
  <si>
    <t>III</t>
  </si>
  <si>
    <t>Kinh tế sản xuất nông nghiệp</t>
  </si>
  <si>
    <t>Phân tích chính sách nông nghiệp chuyên sâu</t>
  </si>
  <si>
    <t>Tổng</t>
  </si>
  <si>
    <t>I</t>
  </si>
  <si>
    <t>KHỐI KIẾN THỨC TRÌNH ĐỘ TIẾN SĨ</t>
  </si>
  <si>
    <t>Kinh tế và Phát triển bền vững</t>
  </si>
  <si>
    <t>TIỂU LUẬN TỔNG QUAN</t>
  </si>
  <si>
    <t>CHUYÊN ĐỀ</t>
  </si>
  <si>
    <t>Chuyên đề 1</t>
  </si>
  <si>
    <t>Chuyên đề 2</t>
  </si>
  <si>
    <t>Chuyên đề 3</t>
  </si>
  <si>
    <t>IV</t>
  </si>
  <si>
    <t>LUẬN ÁN TIẾN SĨ</t>
  </si>
  <si>
    <t xml:space="preserve">Phát triển bền vững </t>
  </si>
  <si>
    <t>Số TT</t>
  </si>
  <si>
    <t>LT</t>
  </si>
  <si>
    <t>Kinh tế tài nguyên và môi trường</t>
  </si>
  <si>
    <t>PHI 641</t>
  </si>
  <si>
    <t>DPL 631</t>
  </si>
  <si>
    <t>SDE 631</t>
  </si>
  <si>
    <t>EST 631</t>
  </si>
  <si>
    <t>AGM 631</t>
  </si>
  <si>
    <t>ADE 631</t>
  </si>
  <si>
    <t>ERE 631</t>
  </si>
  <si>
    <t>RME 631</t>
  </si>
  <si>
    <t>Chính sách phát triển vùng</t>
  </si>
  <si>
    <t>RDP 631</t>
  </si>
  <si>
    <t>AED 631</t>
  </si>
  <si>
    <t xml:space="preserve">Lý thuyết  kinh tế nông nghiệp </t>
  </si>
  <si>
    <t>Phát triển nông nghiệp và Hội nhập quốc tế</t>
  </si>
  <si>
    <t xml:space="preserve">Chiến lược và chính sách phát triển nông nghiệp, nông thôn </t>
  </si>
  <si>
    <t>ATR 631</t>
  </si>
  <si>
    <t>ASY 631</t>
  </si>
  <si>
    <t>TAE 831</t>
  </si>
  <si>
    <t>MWD 831</t>
  </si>
  <si>
    <t>ADI 831</t>
  </si>
  <si>
    <t>ASP 831</t>
  </si>
  <si>
    <t>ESD 831</t>
  </si>
  <si>
    <t>CTA 831</t>
  </si>
  <si>
    <t>KHỐI KIẾN THỨC CƠ SỞ NGÀNH</t>
  </si>
  <si>
    <t>Phân tích lợi ích, chi phí  - Lý thuyết và ứng dụng</t>
  </si>
  <si>
    <t>TÊN HỌC PHẦN</t>
  </si>
  <si>
    <t>TH,TL</t>
  </si>
  <si>
    <t xml:space="preserve">  I</t>
  </si>
  <si>
    <r>
      <t>Khối lượng</t>
    </r>
    <r>
      <rPr>
        <b/>
        <i/>
        <sz val="12"/>
        <rFont val="Times New Roman"/>
        <family val="1"/>
      </rPr>
      <t xml:space="preserve"> (tín chỉ)</t>
    </r>
  </si>
  <si>
    <t>Đối tượng đào tạo: Có bằng Thạc sĩ đúng chuyên ngành KTNN</t>
  </si>
  <si>
    <t>Mã HP</t>
  </si>
  <si>
    <t>3, 4</t>
  </si>
  <si>
    <t>Phương pháp NCKH và viết luận án tiến sĩ</t>
  </si>
  <si>
    <t>A. CÁC HỌC PHẦN BỔ SUNG KIẾN THỨC</t>
  </si>
  <si>
    <t>B. CÁC HỌC PHẦN TRÌNH ĐỘ TIẾN SĨ, CHUYÊN ĐỀ, LUẬN ÁN TIẾN SĨ</t>
  </si>
  <si>
    <t>Đối tượng đào tạo: Cử nhân Kinh tế nông nghiệp</t>
  </si>
  <si>
    <t>A. KHỐI KIẾN THỨC BỔ SUNG</t>
  </si>
  <si>
    <t>TỔNG SỐ TÍN CHỈ TOÀN KHÓA (A + B)</t>
  </si>
  <si>
    <t>Tổng số tín chỉ bổ sung kiến thức</t>
  </si>
  <si>
    <t>Tổng số tín chỉ thuộc trình độ tiến sĩ</t>
  </si>
  <si>
    <t>Chuyên đề: 6 tín chỉ</t>
  </si>
  <si>
    <t>Khối lượng kiến thức bổ sung (4 HP): 12 tín chỉ</t>
  </si>
  <si>
    <r>
      <t xml:space="preserve">      ĐẠI HỌC THÁI NGUYÊN                                    </t>
    </r>
    <r>
      <rPr>
        <b/>
        <sz val="12"/>
        <rFont val="Times New Roman"/>
        <family val="1"/>
      </rPr>
      <t>CỘNG HÒA XÃ HỘI CHỦ NGHĨA VIỆT NAM</t>
    </r>
  </si>
  <si>
    <r>
      <rPr>
        <b/>
        <u/>
        <sz val="12"/>
        <rFont val="Times New Roman"/>
        <family val="1"/>
      </rPr>
      <t>TRƯỜNG ĐH KINH TẾ &amp; QTKD</t>
    </r>
    <r>
      <rPr>
        <b/>
        <sz val="12"/>
        <rFont val="Times New Roman"/>
        <family val="1"/>
      </rPr>
      <t xml:space="preserve">                                              </t>
    </r>
    <r>
      <rPr>
        <b/>
        <u/>
        <sz val="12"/>
        <rFont val="Times New Roman"/>
        <family val="1"/>
      </rPr>
      <t>Độc lập - Tự do - Hạnh phúc</t>
    </r>
  </si>
  <si>
    <t>KHUNG CHƯƠNG TRÌNH ĐÀO TẠO TIẾN SĨ NGÀNH KINH TẾ NÔNG NGHIỆP</t>
  </si>
  <si>
    <t xml:space="preserve">Mã số: 9.62.01.15                                                                                   </t>
  </si>
  <si>
    <t>Thời gian đào tạo: 3 năm</t>
  </si>
  <si>
    <t>Các học phần tự chọn (chọn 2 học phần)</t>
  </si>
  <si>
    <t xml:space="preserve">Mã số: 9.62.01.15                                                                       Thời gian đào tạo: 03 năm   </t>
  </si>
  <si>
    <t>ECO 631</t>
  </si>
  <si>
    <t>APA 631</t>
  </si>
  <si>
    <t>AGE 631</t>
  </si>
  <si>
    <t>SME 631</t>
  </si>
  <si>
    <t>FHE 631</t>
  </si>
  <si>
    <t>Kinh tế hộ và trang trại nâng cao</t>
  </si>
  <si>
    <t>APM 631</t>
  </si>
  <si>
    <t>Quản lý dự án nông nghiệp</t>
  </si>
  <si>
    <t>(Áp dụng từ năm 2022)</t>
  </si>
  <si>
    <t xml:space="preserve">      ĐẠI HỌC THÁI NGUYÊN                                    CỘNG HÒA XÃ HỘI CHỦ NGHĨA VIỆT NAM</t>
  </si>
  <si>
    <r>
      <rPr>
        <b/>
        <u/>
        <sz val="13"/>
        <rFont val="Times New Roman"/>
        <family val="1"/>
      </rPr>
      <t>TRƯỜNG ĐH KINH TẾ &amp; QTKD</t>
    </r>
    <r>
      <rPr>
        <b/>
        <sz val="13"/>
        <rFont val="Times New Roman"/>
        <family val="1"/>
      </rPr>
      <t xml:space="preserve">                                         </t>
    </r>
    <r>
      <rPr>
        <b/>
        <u/>
        <sz val="13"/>
        <rFont val="Times New Roman"/>
        <family val="1"/>
      </rPr>
      <t>Độc lập - Tự do - Hạnh phúc</t>
    </r>
  </si>
  <si>
    <r>
      <rPr>
        <b/>
        <u/>
        <sz val="13"/>
        <rFont val="Times New Roman"/>
        <family val="1"/>
      </rPr>
      <t>TRƯỜNG ĐH KINH TẾ &amp; QTKD</t>
    </r>
    <r>
      <rPr>
        <b/>
        <sz val="13"/>
        <rFont val="Times New Roman"/>
        <family val="1"/>
      </rPr>
      <t xml:space="preserve">                                </t>
    </r>
    <r>
      <rPr>
        <b/>
        <u/>
        <sz val="13"/>
        <rFont val="Times New Roman"/>
        <family val="1"/>
      </rPr>
      <t>Độc lập - Tự do - Hạnh phúc</t>
    </r>
  </si>
  <si>
    <t>Kinh tế hợp tác</t>
  </si>
  <si>
    <t xml:space="preserve">Tổng khối lượng kiến thức toàn khóa: 102 tín chỉ. Trong đó: </t>
  </si>
  <si>
    <t>Khối lượng kiến thức trình độ tiến sĩ (4 HP): 8 tín chỉ, bao gồm:</t>
  </si>
  <si>
    <t>Các học phần bắt buộc (2HP): 4 TC</t>
  </si>
  <si>
    <t>Các học phần tự chọn (2HP): 4 TC</t>
  </si>
  <si>
    <t>Tiểu luận tổng quan: 2 tín chỉ</t>
  </si>
  <si>
    <t>Luận án: 74 tín chỉ.</t>
  </si>
  <si>
    <t xml:space="preserve">Tổng khối lượng kiến thức toàn khóa: 90 tín chỉ. Trong đó: </t>
  </si>
  <si>
    <t>Khối lượng kiến thức trình độ tiến sĩ: 8 tín chỉ, bao gồm:        Các học phần bắt buộc (2HP): 4 TC</t>
  </si>
  <si>
    <t xml:space="preserve">                                                                                          Các học phần tự chọn (2HP): 4 TC   </t>
  </si>
  <si>
    <t xml:space="preserve">Đối tượng đào tạo: Có bằng Thạc sĩ thuộc chuyên ngành phù hợp </t>
  </si>
  <si>
    <t>Thời gian đào tạo: 4 năm</t>
  </si>
  <si>
    <t>Marketing nông nghiệp</t>
  </si>
  <si>
    <t>Hệ thống nông nghiệp</t>
  </si>
  <si>
    <t>ENG 651</t>
  </si>
  <si>
    <t>Tiếng Anh</t>
  </si>
  <si>
    <t>Phương pháp nghiên cứu kinh tế</t>
  </si>
  <si>
    <t>Học phần bắt buộc</t>
  </si>
  <si>
    <t>AEC 631</t>
  </si>
  <si>
    <t>Các học phần tự chọn (chọn 3 học phần)</t>
  </si>
  <si>
    <t>AEM 631</t>
  </si>
  <si>
    <t>Kinh tế lượng nâng cao</t>
  </si>
  <si>
    <t>Phân tích dữ liệu kinh tế</t>
  </si>
  <si>
    <t xml:space="preserve">KHỐI KIẾN THỨC CHUYÊN NGÀNH </t>
  </si>
  <si>
    <t xml:space="preserve">Học phần bắt buộc </t>
  </si>
  <si>
    <t>RRD 631</t>
  </si>
  <si>
    <t>Nghiên cứu kinh tế và phát triển nông thôn</t>
  </si>
  <si>
    <t>Khối lượng kiến thức bổ sung (10 HP): 33 tín chỉ</t>
  </si>
  <si>
    <t xml:space="preserve">Tổng khối lượng kiến thức toàn khóa: 123 tín chỉ. Trong đó: </t>
  </si>
  <si>
    <r>
      <t>Kế hoạch hóa phát triển</t>
    </r>
    <r>
      <rPr>
        <b/>
        <i/>
        <sz val="12"/>
        <rFont val="Times New Roman"/>
        <family val="1"/>
      </rPr>
      <t xml:space="preserve">  </t>
    </r>
  </si>
  <si>
    <r>
      <t>Thương mại nông nghiệp</t>
    </r>
    <r>
      <rPr>
        <i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</si>
</sst>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.VnTime"/>
      <family val="2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2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" xfId="2" applyFont="1" applyBorder="1" applyAlignment="1">
      <alignment horizontal="center"/>
    </xf>
    <xf numFmtId="0" fontId="2" fillId="2" borderId="1" xfId="2" applyFont="1" applyFill="1" applyBorder="1" applyAlignment="1">
      <alignment horizontal="center" vertical="center"/>
    </xf>
    <xf numFmtId="0" fontId="2" fillId="2" borderId="0" xfId="0" quotePrefix="1" applyFont="1" applyFill="1" applyAlignment="1">
      <alignment vertical="center" wrapText="1"/>
    </xf>
    <xf numFmtId="0" fontId="4" fillId="2" borderId="0" xfId="1" applyFont="1" applyFill="1"/>
    <xf numFmtId="0" fontId="2" fillId="2" borderId="0" xfId="0" applyFont="1" applyFill="1"/>
    <xf numFmtId="0" fontId="4" fillId="2" borderId="0" xfId="0" applyFont="1" applyFill="1"/>
    <xf numFmtId="0" fontId="2" fillId="2" borderId="0" xfId="2" applyFont="1" applyFill="1"/>
    <xf numFmtId="0" fontId="2" fillId="0" borderId="0" xfId="0" applyFont="1" applyAlignment="1">
      <alignment vertical="center"/>
    </xf>
    <xf numFmtId="0" fontId="4" fillId="2" borderId="8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0" borderId="2" xfId="2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0" xfId="0" applyFont="1"/>
    <xf numFmtId="0" fontId="4" fillId="0" borderId="0" xfId="1" applyFont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8" fillId="0" borderId="0" xfId="0" applyFont="1"/>
    <xf numFmtId="0" fontId="4" fillId="2" borderId="1" xfId="2" applyFont="1" applyFill="1" applyBorder="1" applyAlignment="1">
      <alignment horizontal="center" wrapText="1"/>
    </xf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0" xfId="2" applyFont="1" applyFill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0" xfId="1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2" fillId="0" borderId="0" xfId="1" applyFont="1" applyAlignment="1">
      <alignment wrapText="1"/>
    </xf>
    <xf numFmtId="0" fontId="4" fillId="2" borderId="0" xfId="1" applyFont="1" applyFill="1" applyAlignment="1">
      <alignment horizontal="center"/>
    </xf>
    <xf numFmtId="0" fontId="2" fillId="2" borderId="5" xfId="2" applyFont="1" applyFill="1" applyBorder="1" applyAlignment="1">
      <alignment horizontal="center" vertical="top" wrapText="1"/>
    </xf>
    <xf numFmtId="0" fontId="2" fillId="2" borderId="7" xfId="2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0" xfId="2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0" xfId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11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6" fillId="2" borderId="0" xfId="2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2" borderId="0" xfId="2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 vertical="top" wrapText="1"/>
    </xf>
    <xf numFmtId="0" fontId="4" fillId="2" borderId="7" xfId="2" applyFont="1" applyFill="1" applyBorder="1" applyAlignment="1">
      <alignment horizontal="center" vertical="top" wrapText="1"/>
    </xf>
    <xf numFmtId="0" fontId="4" fillId="2" borderId="6" xfId="2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horizontal="left"/>
    </xf>
    <xf numFmtId="0" fontId="4" fillId="2" borderId="3" xfId="2" applyFont="1" applyFill="1" applyBorder="1" applyAlignment="1">
      <alignment horizontal="left"/>
    </xf>
    <xf numFmtId="0" fontId="2" fillId="2" borderId="2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left"/>
    </xf>
    <xf numFmtId="0" fontId="4" fillId="2" borderId="2" xfId="2" applyFont="1" applyFill="1" applyBorder="1" applyAlignment="1">
      <alignment horizontal="left" wrapText="1"/>
    </xf>
    <xf numFmtId="0" fontId="4" fillId="2" borderId="3" xfId="2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top" wrapText="1"/>
    </xf>
    <xf numFmtId="0" fontId="2" fillId="2" borderId="7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2" borderId="0" xfId="2" applyFont="1" applyFill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2" fillId="2" borderId="0" xfId="1" applyFont="1" applyFill="1" applyAlignment="1">
      <alignment horizontal="center"/>
    </xf>
    <xf numFmtId="0" fontId="4" fillId="2" borderId="0" xfId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4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justify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37" zoomScale="85" zoomScaleNormal="85" workbookViewId="0">
      <selection activeCell="B31" sqref="B31:C31"/>
    </sheetView>
  </sheetViews>
  <sheetFormatPr defaultRowHeight="15.75" x14ac:dyDescent="0.25"/>
  <cols>
    <col min="1" max="1" width="6.85546875" style="10" customWidth="1"/>
    <col min="2" max="2" width="11.140625" style="10" customWidth="1"/>
    <col min="3" max="3" width="54.42578125" style="10" customWidth="1"/>
    <col min="4" max="4" width="7.7109375" style="12" customWidth="1"/>
    <col min="5" max="5" width="6.5703125" style="10" customWidth="1"/>
    <col min="6" max="6" width="7.7109375" style="10" customWidth="1"/>
    <col min="7" max="227" width="9.140625" style="10"/>
    <col min="228" max="228" width="6.5703125" style="10" customWidth="1"/>
    <col min="229" max="229" width="10.140625" style="10" customWidth="1"/>
    <col min="230" max="230" width="51.85546875" style="10" customWidth="1"/>
    <col min="231" max="231" width="15.7109375" style="10" customWidth="1"/>
    <col min="232" max="232" width="11.28515625" style="10" customWidth="1"/>
    <col min="233" max="233" width="11.42578125" style="10" customWidth="1"/>
    <col min="234" max="234" width="21.85546875" style="10" customWidth="1"/>
    <col min="235" max="483" width="9.140625" style="10"/>
    <col min="484" max="484" width="6.5703125" style="10" customWidth="1"/>
    <col min="485" max="485" width="10.140625" style="10" customWidth="1"/>
    <col min="486" max="486" width="51.85546875" style="10" customWidth="1"/>
    <col min="487" max="487" width="15.7109375" style="10" customWidth="1"/>
    <col min="488" max="488" width="11.28515625" style="10" customWidth="1"/>
    <col min="489" max="489" width="11.42578125" style="10" customWidth="1"/>
    <col min="490" max="490" width="21.85546875" style="10" customWidth="1"/>
    <col min="491" max="739" width="9.140625" style="10"/>
    <col min="740" max="740" width="6.5703125" style="10" customWidth="1"/>
    <col min="741" max="741" width="10.140625" style="10" customWidth="1"/>
    <col min="742" max="742" width="51.85546875" style="10" customWidth="1"/>
    <col min="743" max="743" width="15.7109375" style="10" customWidth="1"/>
    <col min="744" max="744" width="11.28515625" style="10" customWidth="1"/>
    <col min="745" max="745" width="11.42578125" style="10" customWidth="1"/>
    <col min="746" max="746" width="21.85546875" style="10" customWidth="1"/>
    <col min="747" max="995" width="9.140625" style="10"/>
    <col min="996" max="996" width="6.5703125" style="10" customWidth="1"/>
    <col min="997" max="997" width="10.140625" style="10" customWidth="1"/>
    <col min="998" max="998" width="51.85546875" style="10" customWidth="1"/>
    <col min="999" max="999" width="15.7109375" style="10" customWidth="1"/>
    <col min="1000" max="1000" width="11.28515625" style="10" customWidth="1"/>
    <col min="1001" max="1001" width="11.42578125" style="10" customWidth="1"/>
    <col min="1002" max="1002" width="21.85546875" style="10" customWidth="1"/>
    <col min="1003" max="1251" width="9.140625" style="10"/>
    <col min="1252" max="1252" width="6.5703125" style="10" customWidth="1"/>
    <col min="1253" max="1253" width="10.140625" style="10" customWidth="1"/>
    <col min="1254" max="1254" width="51.85546875" style="10" customWidth="1"/>
    <col min="1255" max="1255" width="15.7109375" style="10" customWidth="1"/>
    <col min="1256" max="1256" width="11.28515625" style="10" customWidth="1"/>
    <col min="1257" max="1257" width="11.42578125" style="10" customWidth="1"/>
    <col min="1258" max="1258" width="21.85546875" style="10" customWidth="1"/>
    <col min="1259" max="1507" width="9.140625" style="10"/>
    <col min="1508" max="1508" width="6.5703125" style="10" customWidth="1"/>
    <col min="1509" max="1509" width="10.140625" style="10" customWidth="1"/>
    <col min="1510" max="1510" width="51.85546875" style="10" customWidth="1"/>
    <col min="1511" max="1511" width="15.7109375" style="10" customWidth="1"/>
    <col min="1512" max="1512" width="11.28515625" style="10" customWidth="1"/>
    <col min="1513" max="1513" width="11.42578125" style="10" customWidth="1"/>
    <col min="1514" max="1514" width="21.85546875" style="10" customWidth="1"/>
    <col min="1515" max="1763" width="9.140625" style="10"/>
    <col min="1764" max="1764" width="6.5703125" style="10" customWidth="1"/>
    <col min="1765" max="1765" width="10.140625" style="10" customWidth="1"/>
    <col min="1766" max="1766" width="51.85546875" style="10" customWidth="1"/>
    <col min="1767" max="1767" width="15.7109375" style="10" customWidth="1"/>
    <col min="1768" max="1768" width="11.28515625" style="10" customWidth="1"/>
    <col min="1769" max="1769" width="11.42578125" style="10" customWidth="1"/>
    <col min="1770" max="1770" width="21.85546875" style="10" customWidth="1"/>
    <col min="1771" max="2019" width="9.140625" style="10"/>
    <col min="2020" max="2020" width="6.5703125" style="10" customWidth="1"/>
    <col min="2021" max="2021" width="10.140625" style="10" customWidth="1"/>
    <col min="2022" max="2022" width="51.85546875" style="10" customWidth="1"/>
    <col min="2023" max="2023" width="15.7109375" style="10" customWidth="1"/>
    <col min="2024" max="2024" width="11.28515625" style="10" customWidth="1"/>
    <col min="2025" max="2025" width="11.42578125" style="10" customWidth="1"/>
    <col min="2026" max="2026" width="21.85546875" style="10" customWidth="1"/>
    <col min="2027" max="2275" width="9.140625" style="10"/>
    <col min="2276" max="2276" width="6.5703125" style="10" customWidth="1"/>
    <col min="2277" max="2277" width="10.140625" style="10" customWidth="1"/>
    <col min="2278" max="2278" width="51.85546875" style="10" customWidth="1"/>
    <col min="2279" max="2279" width="15.7109375" style="10" customWidth="1"/>
    <col min="2280" max="2280" width="11.28515625" style="10" customWidth="1"/>
    <col min="2281" max="2281" width="11.42578125" style="10" customWidth="1"/>
    <col min="2282" max="2282" width="21.85546875" style="10" customWidth="1"/>
    <col min="2283" max="2531" width="9.140625" style="10"/>
    <col min="2532" max="2532" width="6.5703125" style="10" customWidth="1"/>
    <col min="2533" max="2533" width="10.140625" style="10" customWidth="1"/>
    <col min="2534" max="2534" width="51.85546875" style="10" customWidth="1"/>
    <col min="2535" max="2535" width="15.7109375" style="10" customWidth="1"/>
    <col min="2536" max="2536" width="11.28515625" style="10" customWidth="1"/>
    <col min="2537" max="2537" width="11.42578125" style="10" customWidth="1"/>
    <col min="2538" max="2538" width="21.85546875" style="10" customWidth="1"/>
    <col min="2539" max="2787" width="9.140625" style="10"/>
    <col min="2788" max="2788" width="6.5703125" style="10" customWidth="1"/>
    <col min="2789" max="2789" width="10.140625" style="10" customWidth="1"/>
    <col min="2790" max="2790" width="51.85546875" style="10" customWidth="1"/>
    <col min="2791" max="2791" width="15.7109375" style="10" customWidth="1"/>
    <col min="2792" max="2792" width="11.28515625" style="10" customWidth="1"/>
    <col min="2793" max="2793" width="11.42578125" style="10" customWidth="1"/>
    <col min="2794" max="2794" width="21.85546875" style="10" customWidth="1"/>
    <col min="2795" max="3043" width="9.140625" style="10"/>
    <col min="3044" max="3044" width="6.5703125" style="10" customWidth="1"/>
    <col min="3045" max="3045" width="10.140625" style="10" customWidth="1"/>
    <col min="3046" max="3046" width="51.85546875" style="10" customWidth="1"/>
    <col min="3047" max="3047" width="15.7109375" style="10" customWidth="1"/>
    <col min="3048" max="3048" width="11.28515625" style="10" customWidth="1"/>
    <col min="3049" max="3049" width="11.42578125" style="10" customWidth="1"/>
    <col min="3050" max="3050" width="21.85546875" style="10" customWidth="1"/>
    <col min="3051" max="3299" width="9.140625" style="10"/>
    <col min="3300" max="3300" width="6.5703125" style="10" customWidth="1"/>
    <col min="3301" max="3301" width="10.140625" style="10" customWidth="1"/>
    <col min="3302" max="3302" width="51.85546875" style="10" customWidth="1"/>
    <col min="3303" max="3303" width="15.7109375" style="10" customWidth="1"/>
    <col min="3304" max="3304" width="11.28515625" style="10" customWidth="1"/>
    <col min="3305" max="3305" width="11.42578125" style="10" customWidth="1"/>
    <col min="3306" max="3306" width="21.85546875" style="10" customWidth="1"/>
    <col min="3307" max="3555" width="9.140625" style="10"/>
    <col min="3556" max="3556" width="6.5703125" style="10" customWidth="1"/>
    <col min="3557" max="3557" width="10.140625" style="10" customWidth="1"/>
    <col min="3558" max="3558" width="51.85546875" style="10" customWidth="1"/>
    <col min="3559" max="3559" width="15.7109375" style="10" customWidth="1"/>
    <col min="3560" max="3560" width="11.28515625" style="10" customWidth="1"/>
    <col min="3561" max="3561" width="11.42578125" style="10" customWidth="1"/>
    <col min="3562" max="3562" width="21.85546875" style="10" customWidth="1"/>
    <col min="3563" max="3811" width="9.140625" style="10"/>
    <col min="3812" max="3812" width="6.5703125" style="10" customWidth="1"/>
    <col min="3813" max="3813" width="10.140625" style="10" customWidth="1"/>
    <col min="3814" max="3814" width="51.85546875" style="10" customWidth="1"/>
    <col min="3815" max="3815" width="15.7109375" style="10" customWidth="1"/>
    <col min="3816" max="3816" width="11.28515625" style="10" customWidth="1"/>
    <col min="3817" max="3817" width="11.42578125" style="10" customWidth="1"/>
    <col min="3818" max="3818" width="21.85546875" style="10" customWidth="1"/>
    <col min="3819" max="4067" width="9.140625" style="10"/>
    <col min="4068" max="4068" width="6.5703125" style="10" customWidth="1"/>
    <col min="4069" max="4069" width="10.140625" style="10" customWidth="1"/>
    <col min="4070" max="4070" width="51.85546875" style="10" customWidth="1"/>
    <col min="4071" max="4071" width="15.7109375" style="10" customWidth="1"/>
    <col min="4072" max="4072" width="11.28515625" style="10" customWidth="1"/>
    <col min="4073" max="4073" width="11.42578125" style="10" customWidth="1"/>
    <col min="4074" max="4074" width="21.85546875" style="10" customWidth="1"/>
    <col min="4075" max="4323" width="9.140625" style="10"/>
    <col min="4324" max="4324" width="6.5703125" style="10" customWidth="1"/>
    <col min="4325" max="4325" width="10.140625" style="10" customWidth="1"/>
    <col min="4326" max="4326" width="51.85546875" style="10" customWidth="1"/>
    <col min="4327" max="4327" width="15.7109375" style="10" customWidth="1"/>
    <col min="4328" max="4328" width="11.28515625" style="10" customWidth="1"/>
    <col min="4329" max="4329" width="11.42578125" style="10" customWidth="1"/>
    <col min="4330" max="4330" width="21.85546875" style="10" customWidth="1"/>
    <col min="4331" max="4579" width="9.140625" style="10"/>
    <col min="4580" max="4580" width="6.5703125" style="10" customWidth="1"/>
    <col min="4581" max="4581" width="10.140625" style="10" customWidth="1"/>
    <col min="4582" max="4582" width="51.85546875" style="10" customWidth="1"/>
    <col min="4583" max="4583" width="15.7109375" style="10" customWidth="1"/>
    <col min="4584" max="4584" width="11.28515625" style="10" customWidth="1"/>
    <col min="4585" max="4585" width="11.42578125" style="10" customWidth="1"/>
    <col min="4586" max="4586" width="21.85546875" style="10" customWidth="1"/>
    <col min="4587" max="4835" width="9.140625" style="10"/>
    <col min="4836" max="4836" width="6.5703125" style="10" customWidth="1"/>
    <col min="4837" max="4837" width="10.140625" style="10" customWidth="1"/>
    <col min="4838" max="4838" width="51.85546875" style="10" customWidth="1"/>
    <col min="4839" max="4839" width="15.7109375" style="10" customWidth="1"/>
    <col min="4840" max="4840" width="11.28515625" style="10" customWidth="1"/>
    <col min="4841" max="4841" width="11.42578125" style="10" customWidth="1"/>
    <col min="4842" max="4842" width="21.85546875" style="10" customWidth="1"/>
    <col min="4843" max="5091" width="9.140625" style="10"/>
    <col min="5092" max="5092" width="6.5703125" style="10" customWidth="1"/>
    <col min="5093" max="5093" width="10.140625" style="10" customWidth="1"/>
    <col min="5094" max="5094" width="51.85546875" style="10" customWidth="1"/>
    <col min="5095" max="5095" width="15.7109375" style="10" customWidth="1"/>
    <col min="5096" max="5096" width="11.28515625" style="10" customWidth="1"/>
    <col min="5097" max="5097" width="11.42578125" style="10" customWidth="1"/>
    <col min="5098" max="5098" width="21.85546875" style="10" customWidth="1"/>
    <col min="5099" max="5347" width="9.140625" style="10"/>
    <col min="5348" max="5348" width="6.5703125" style="10" customWidth="1"/>
    <col min="5349" max="5349" width="10.140625" style="10" customWidth="1"/>
    <col min="5350" max="5350" width="51.85546875" style="10" customWidth="1"/>
    <col min="5351" max="5351" width="15.7109375" style="10" customWidth="1"/>
    <col min="5352" max="5352" width="11.28515625" style="10" customWidth="1"/>
    <col min="5353" max="5353" width="11.42578125" style="10" customWidth="1"/>
    <col min="5354" max="5354" width="21.85546875" style="10" customWidth="1"/>
    <col min="5355" max="5603" width="9.140625" style="10"/>
    <col min="5604" max="5604" width="6.5703125" style="10" customWidth="1"/>
    <col min="5605" max="5605" width="10.140625" style="10" customWidth="1"/>
    <col min="5606" max="5606" width="51.85546875" style="10" customWidth="1"/>
    <col min="5607" max="5607" width="15.7109375" style="10" customWidth="1"/>
    <col min="5608" max="5608" width="11.28515625" style="10" customWidth="1"/>
    <col min="5609" max="5609" width="11.42578125" style="10" customWidth="1"/>
    <col min="5610" max="5610" width="21.85546875" style="10" customWidth="1"/>
    <col min="5611" max="5859" width="9.140625" style="10"/>
    <col min="5860" max="5860" width="6.5703125" style="10" customWidth="1"/>
    <col min="5861" max="5861" width="10.140625" style="10" customWidth="1"/>
    <col min="5862" max="5862" width="51.85546875" style="10" customWidth="1"/>
    <col min="5863" max="5863" width="15.7109375" style="10" customWidth="1"/>
    <col min="5864" max="5864" width="11.28515625" style="10" customWidth="1"/>
    <col min="5865" max="5865" width="11.42578125" style="10" customWidth="1"/>
    <col min="5866" max="5866" width="21.85546875" style="10" customWidth="1"/>
    <col min="5867" max="6115" width="9.140625" style="10"/>
    <col min="6116" max="6116" width="6.5703125" style="10" customWidth="1"/>
    <col min="6117" max="6117" width="10.140625" style="10" customWidth="1"/>
    <col min="6118" max="6118" width="51.85546875" style="10" customWidth="1"/>
    <col min="6119" max="6119" width="15.7109375" style="10" customWidth="1"/>
    <col min="6120" max="6120" width="11.28515625" style="10" customWidth="1"/>
    <col min="6121" max="6121" width="11.42578125" style="10" customWidth="1"/>
    <col min="6122" max="6122" width="21.85546875" style="10" customWidth="1"/>
    <col min="6123" max="6371" width="9.140625" style="10"/>
    <col min="6372" max="6372" width="6.5703125" style="10" customWidth="1"/>
    <col min="6373" max="6373" width="10.140625" style="10" customWidth="1"/>
    <col min="6374" max="6374" width="51.85546875" style="10" customWidth="1"/>
    <col min="6375" max="6375" width="15.7109375" style="10" customWidth="1"/>
    <col min="6376" max="6376" width="11.28515625" style="10" customWidth="1"/>
    <col min="6377" max="6377" width="11.42578125" style="10" customWidth="1"/>
    <col min="6378" max="6378" width="21.85546875" style="10" customWidth="1"/>
    <col min="6379" max="6627" width="9.140625" style="10"/>
    <col min="6628" max="6628" width="6.5703125" style="10" customWidth="1"/>
    <col min="6629" max="6629" width="10.140625" style="10" customWidth="1"/>
    <col min="6630" max="6630" width="51.85546875" style="10" customWidth="1"/>
    <col min="6631" max="6631" width="15.7109375" style="10" customWidth="1"/>
    <col min="6632" max="6632" width="11.28515625" style="10" customWidth="1"/>
    <col min="6633" max="6633" width="11.42578125" style="10" customWidth="1"/>
    <col min="6634" max="6634" width="21.85546875" style="10" customWidth="1"/>
    <col min="6635" max="6883" width="9.140625" style="10"/>
    <col min="6884" max="6884" width="6.5703125" style="10" customWidth="1"/>
    <col min="6885" max="6885" width="10.140625" style="10" customWidth="1"/>
    <col min="6886" max="6886" width="51.85546875" style="10" customWidth="1"/>
    <col min="6887" max="6887" width="15.7109375" style="10" customWidth="1"/>
    <col min="6888" max="6888" width="11.28515625" style="10" customWidth="1"/>
    <col min="6889" max="6889" width="11.42578125" style="10" customWidth="1"/>
    <col min="6890" max="6890" width="21.85546875" style="10" customWidth="1"/>
    <col min="6891" max="7139" width="9.140625" style="10"/>
    <col min="7140" max="7140" width="6.5703125" style="10" customWidth="1"/>
    <col min="7141" max="7141" width="10.140625" style="10" customWidth="1"/>
    <col min="7142" max="7142" width="51.85546875" style="10" customWidth="1"/>
    <col min="7143" max="7143" width="15.7109375" style="10" customWidth="1"/>
    <col min="7144" max="7144" width="11.28515625" style="10" customWidth="1"/>
    <col min="7145" max="7145" width="11.42578125" style="10" customWidth="1"/>
    <col min="7146" max="7146" width="21.85546875" style="10" customWidth="1"/>
    <col min="7147" max="7395" width="9.140625" style="10"/>
    <col min="7396" max="7396" width="6.5703125" style="10" customWidth="1"/>
    <col min="7397" max="7397" width="10.140625" style="10" customWidth="1"/>
    <col min="7398" max="7398" width="51.85546875" style="10" customWidth="1"/>
    <col min="7399" max="7399" width="15.7109375" style="10" customWidth="1"/>
    <col min="7400" max="7400" width="11.28515625" style="10" customWidth="1"/>
    <col min="7401" max="7401" width="11.42578125" style="10" customWidth="1"/>
    <col min="7402" max="7402" width="21.85546875" style="10" customWidth="1"/>
    <col min="7403" max="7651" width="9.140625" style="10"/>
    <col min="7652" max="7652" width="6.5703125" style="10" customWidth="1"/>
    <col min="7653" max="7653" width="10.140625" style="10" customWidth="1"/>
    <col min="7654" max="7654" width="51.85546875" style="10" customWidth="1"/>
    <col min="7655" max="7655" width="15.7109375" style="10" customWidth="1"/>
    <col min="7656" max="7656" width="11.28515625" style="10" customWidth="1"/>
    <col min="7657" max="7657" width="11.42578125" style="10" customWidth="1"/>
    <col min="7658" max="7658" width="21.85546875" style="10" customWidth="1"/>
    <col min="7659" max="7907" width="9.140625" style="10"/>
    <col min="7908" max="7908" width="6.5703125" style="10" customWidth="1"/>
    <col min="7909" max="7909" width="10.140625" style="10" customWidth="1"/>
    <col min="7910" max="7910" width="51.85546875" style="10" customWidth="1"/>
    <col min="7911" max="7911" width="15.7109375" style="10" customWidth="1"/>
    <col min="7912" max="7912" width="11.28515625" style="10" customWidth="1"/>
    <col min="7913" max="7913" width="11.42578125" style="10" customWidth="1"/>
    <col min="7914" max="7914" width="21.85546875" style="10" customWidth="1"/>
    <col min="7915" max="8163" width="9.140625" style="10"/>
    <col min="8164" max="8164" width="6.5703125" style="10" customWidth="1"/>
    <col min="8165" max="8165" width="10.140625" style="10" customWidth="1"/>
    <col min="8166" max="8166" width="51.85546875" style="10" customWidth="1"/>
    <col min="8167" max="8167" width="15.7109375" style="10" customWidth="1"/>
    <col min="8168" max="8168" width="11.28515625" style="10" customWidth="1"/>
    <col min="8169" max="8169" width="11.42578125" style="10" customWidth="1"/>
    <col min="8170" max="8170" width="21.85546875" style="10" customWidth="1"/>
    <col min="8171" max="8419" width="9.140625" style="10"/>
    <col min="8420" max="8420" width="6.5703125" style="10" customWidth="1"/>
    <col min="8421" max="8421" width="10.140625" style="10" customWidth="1"/>
    <col min="8422" max="8422" width="51.85546875" style="10" customWidth="1"/>
    <col min="8423" max="8423" width="15.7109375" style="10" customWidth="1"/>
    <col min="8424" max="8424" width="11.28515625" style="10" customWidth="1"/>
    <col min="8425" max="8425" width="11.42578125" style="10" customWidth="1"/>
    <col min="8426" max="8426" width="21.85546875" style="10" customWidth="1"/>
    <col min="8427" max="8675" width="9.140625" style="10"/>
    <col min="8676" max="8676" width="6.5703125" style="10" customWidth="1"/>
    <col min="8677" max="8677" width="10.140625" style="10" customWidth="1"/>
    <col min="8678" max="8678" width="51.85546875" style="10" customWidth="1"/>
    <col min="8679" max="8679" width="15.7109375" style="10" customWidth="1"/>
    <col min="8680" max="8680" width="11.28515625" style="10" customWidth="1"/>
    <col min="8681" max="8681" width="11.42578125" style="10" customWidth="1"/>
    <col min="8682" max="8682" width="21.85546875" style="10" customWidth="1"/>
    <col min="8683" max="8931" width="9.140625" style="10"/>
    <col min="8932" max="8932" width="6.5703125" style="10" customWidth="1"/>
    <col min="8933" max="8933" width="10.140625" style="10" customWidth="1"/>
    <col min="8934" max="8934" width="51.85546875" style="10" customWidth="1"/>
    <col min="8935" max="8935" width="15.7109375" style="10" customWidth="1"/>
    <col min="8936" max="8936" width="11.28515625" style="10" customWidth="1"/>
    <col min="8937" max="8937" width="11.42578125" style="10" customWidth="1"/>
    <col min="8938" max="8938" width="21.85546875" style="10" customWidth="1"/>
    <col min="8939" max="9187" width="9.140625" style="10"/>
    <col min="9188" max="9188" width="6.5703125" style="10" customWidth="1"/>
    <col min="9189" max="9189" width="10.140625" style="10" customWidth="1"/>
    <col min="9190" max="9190" width="51.85546875" style="10" customWidth="1"/>
    <col min="9191" max="9191" width="15.7109375" style="10" customWidth="1"/>
    <col min="9192" max="9192" width="11.28515625" style="10" customWidth="1"/>
    <col min="9193" max="9193" width="11.42578125" style="10" customWidth="1"/>
    <col min="9194" max="9194" width="21.85546875" style="10" customWidth="1"/>
    <col min="9195" max="9443" width="9.140625" style="10"/>
    <col min="9444" max="9444" width="6.5703125" style="10" customWidth="1"/>
    <col min="9445" max="9445" width="10.140625" style="10" customWidth="1"/>
    <col min="9446" max="9446" width="51.85546875" style="10" customWidth="1"/>
    <col min="9447" max="9447" width="15.7109375" style="10" customWidth="1"/>
    <col min="9448" max="9448" width="11.28515625" style="10" customWidth="1"/>
    <col min="9449" max="9449" width="11.42578125" style="10" customWidth="1"/>
    <col min="9450" max="9450" width="21.85546875" style="10" customWidth="1"/>
    <col min="9451" max="9699" width="9.140625" style="10"/>
    <col min="9700" max="9700" width="6.5703125" style="10" customWidth="1"/>
    <col min="9701" max="9701" width="10.140625" style="10" customWidth="1"/>
    <col min="9702" max="9702" width="51.85546875" style="10" customWidth="1"/>
    <col min="9703" max="9703" width="15.7109375" style="10" customWidth="1"/>
    <col min="9704" max="9704" width="11.28515625" style="10" customWidth="1"/>
    <col min="9705" max="9705" width="11.42578125" style="10" customWidth="1"/>
    <col min="9706" max="9706" width="21.85546875" style="10" customWidth="1"/>
    <col min="9707" max="9955" width="9.140625" style="10"/>
    <col min="9956" max="9956" width="6.5703125" style="10" customWidth="1"/>
    <col min="9957" max="9957" width="10.140625" style="10" customWidth="1"/>
    <col min="9958" max="9958" width="51.85546875" style="10" customWidth="1"/>
    <col min="9959" max="9959" width="15.7109375" style="10" customWidth="1"/>
    <col min="9960" max="9960" width="11.28515625" style="10" customWidth="1"/>
    <col min="9961" max="9961" width="11.42578125" style="10" customWidth="1"/>
    <col min="9962" max="9962" width="21.85546875" style="10" customWidth="1"/>
    <col min="9963" max="10211" width="9.140625" style="10"/>
    <col min="10212" max="10212" width="6.5703125" style="10" customWidth="1"/>
    <col min="10213" max="10213" width="10.140625" style="10" customWidth="1"/>
    <col min="10214" max="10214" width="51.85546875" style="10" customWidth="1"/>
    <col min="10215" max="10215" width="15.7109375" style="10" customWidth="1"/>
    <col min="10216" max="10216" width="11.28515625" style="10" customWidth="1"/>
    <col min="10217" max="10217" width="11.42578125" style="10" customWidth="1"/>
    <col min="10218" max="10218" width="21.85546875" style="10" customWidth="1"/>
    <col min="10219" max="10467" width="9.140625" style="10"/>
    <col min="10468" max="10468" width="6.5703125" style="10" customWidth="1"/>
    <col min="10469" max="10469" width="10.140625" style="10" customWidth="1"/>
    <col min="10470" max="10470" width="51.85546875" style="10" customWidth="1"/>
    <col min="10471" max="10471" width="15.7109375" style="10" customWidth="1"/>
    <col min="10472" max="10472" width="11.28515625" style="10" customWidth="1"/>
    <col min="10473" max="10473" width="11.42578125" style="10" customWidth="1"/>
    <col min="10474" max="10474" width="21.85546875" style="10" customWidth="1"/>
    <col min="10475" max="10723" width="9.140625" style="10"/>
    <col min="10724" max="10724" width="6.5703125" style="10" customWidth="1"/>
    <col min="10725" max="10725" width="10.140625" style="10" customWidth="1"/>
    <col min="10726" max="10726" width="51.85546875" style="10" customWidth="1"/>
    <col min="10727" max="10727" width="15.7109375" style="10" customWidth="1"/>
    <col min="10728" max="10728" width="11.28515625" style="10" customWidth="1"/>
    <col min="10729" max="10729" width="11.42578125" style="10" customWidth="1"/>
    <col min="10730" max="10730" width="21.85546875" style="10" customWidth="1"/>
    <col min="10731" max="10979" width="9.140625" style="10"/>
    <col min="10980" max="10980" width="6.5703125" style="10" customWidth="1"/>
    <col min="10981" max="10981" width="10.140625" style="10" customWidth="1"/>
    <col min="10982" max="10982" width="51.85546875" style="10" customWidth="1"/>
    <col min="10983" max="10983" width="15.7109375" style="10" customWidth="1"/>
    <col min="10984" max="10984" width="11.28515625" style="10" customWidth="1"/>
    <col min="10985" max="10985" width="11.42578125" style="10" customWidth="1"/>
    <col min="10986" max="10986" width="21.85546875" style="10" customWidth="1"/>
    <col min="10987" max="11235" width="9.140625" style="10"/>
    <col min="11236" max="11236" width="6.5703125" style="10" customWidth="1"/>
    <col min="11237" max="11237" width="10.140625" style="10" customWidth="1"/>
    <col min="11238" max="11238" width="51.85546875" style="10" customWidth="1"/>
    <col min="11239" max="11239" width="15.7109375" style="10" customWidth="1"/>
    <col min="11240" max="11240" width="11.28515625" style="10" customWidth="1"/>
    <col min="11241" max="11241" width="11.42578125" style="10" customWidth="1"/>
    <col min="11242" max="11242" width="21.85546875" style="10" customWidth="1"/>
    <col min="11243" max="11491" width="9.140625" style="10"/>
    <col min="11492" max="11492" width="6.5703125" style="10" customWidth="1"/>
    <col min="11493" max="11493" width="10.140625" style="10" customWidth="1"/>
    <col min="11494" max="11494" width="51.85546875" style="10" customWidth="1"/>
    <col min="11495" max="11495" width="15.7109375" style="10" customWidth="1"/>
    <col min="11496" max="11496" width="11.28515625" style="10" customWidth="1"/>
    <col min="11497" max="11497" width="11.42578125" style="10" customWidth="1"/>
    <col min="11498" max="11498" width="21.85546875" style="10" customWidth="1"/>
    <col min="11499" max="11747" width="9.140625" style="10"/>
    <col min="11748" max="11748" width="6.5703125" style="10" customWidth="1"/>
    <col min="11749" max="11749" width="10.140625" style="10" customWidth="1"/>
    <col min="11750" max="11750" width="51.85546875" style="10" customWidth="1"/>
    <col min="11751" max="11751" width="15.7109375" style="10" customWidth="1"/>
    <col min="11752" max="11752" width="11.28515625" style="10" customWidth="1"/>
    <col min="11753" max="11753" width="11.42578125" style="10" customWidth="1"/>
    <col min="11754" max="11754" width="21.85546875" style="10" customWidth="1"/>
    <col min="11755" max="12003" width="9.140625" style="10"/>
    <col min="12004" max="12004" width="6.5703125" style="10" customWidth="1"/>
    <col min="12005" max="12005" width="10.140625" style="10" customWidth="1"/>
    <col min="12006" max="12006" width="51.85546875" style="10" customWidth="1"/>
    <col min="12007" max="12007" width="15.7109375" style="10" customWidth="1"/>
    <col min="12008" max="12008" width="11.28515625" style="10" customWidth="1"/>
    <col min="12009" max="12009" width="11.42578125" style="10" customWidth="1"/>
    <col min="12010" max="12010" width="21.85546875" style="10" customWidth="1"/>
    <col min="12011" max="12259" width="9.140625" style="10"/>
    <col min="12260" max="12260" width="6.5703125" style="10" customWidth="1"/>
    <col min="12261" max="12261" width="10.140625" style="10" customWidth="1"/>
    <col min="12262" max="12262" width="51.85546875" style="10" customWidth="1"/>
    <col min="12263" max="12263" width="15.7109375" style="10" customWidth="1"/>
    <col min="12264" max="12264" width="11.28515625" style="10" customWidth="1"/>
    <col min="12265" max="12265" width="11.42578125" style="10" customWidth="1"/>
    <col min="12266" max="12266" width="21.85546875" style="10" customWidth="1"/>
    <col min="12267" max="12515" width="9.140625" style="10"/>
    <col min="12516" max="12516" width="6.5703125" style="10" customWidth="1"/>
    <col min="12517" max="12517" width="10.140625" style="10" customWidth="1"/>
    <col min="12518" max="12518" width="51.85546875" style="10" customWidth="1"/>
    <col min="12519" max="12519" width="15.7109375" style="10" customWidth="1"/>
    <col min="12520" max="12520" width="11.28515625" style="10" customWidth="1"/>
    <col min="12521" max="12521" width="11.42578125" style="10" customWidth="1"/>
    <col min="12522" max="12522" width="21.85546875" style="10" customWidth="1"/>
    <col min="12523" max="12771" width="9.140625" style="10"/>
    <col min="12772" max="12772" width="6.5703125" style="10" customWidth="1"/>
    <col min="12773" max="12773" width="10.140625" style="10" customWidth="1"/>
    <col min="12774" max="12774" width="51.85546875" style="10" customWidth="1"/>
    <col min="12775" max="12775" width="15.7109375" style="10" customWidth="1"/>
    <col min="12776" max="12776" width="11.28515625" style="10" customWidth="1"/>
    <col min="12777" max="12777" width="11.42578125" style="10" customWidth="1"/>
    <col min="12778" max="12778" width="21.85546875" style="10" customWidth="1"/>
    <col min="12779" max="13027" width="9.140625" style="10"/>
    <col min="13028" max="13028" width="6.5703125" style="10" customWidth="1"/>
    <col min="13029" max="13029" width="10.140625" style="10" customWidth="1"/>
    <col min="13030" max="13030" width="51.85546875" style="10" customWidth="1"/>
    <col min="13031" max="13031" width="15.7109375" style="10" customWidth="1"/>
    <col min="13032" max="13032" width="11.28515625" style="10" customWidth="1"/>
    <col min="13033" max="13033" width="11.42578125" style="10" customWidth="1"/>
    <col min="13034" max="13034" width="21.85546875" style="10" customWidth="1"/>
    <col min="13035" max="13283" width="9.140625" style="10"/>
    <col min="13284" max="13284" width="6.5703125" style="10" customWidth="1"/>
    <col min="13285" max="13285" width="10.140625" style="10" customWidth="1"/>
    <col min="13286" max="13286" width="51.85546875" style="10" customWidth="1"/>
    <col min="13287" max="13287" width="15.7109375" style="10" customWidth="1"/>
    <col min="13288" max="13288" width="11.28515625" style="10" customWidth="1"/>
    <col min="13289" max="13289" width="11.42578125" style="10" customWidth="1"/>
    <col min="13290" max="13290" width="21.85546875" style="10" customWidth="1"/>
    <col min="13291" max="13539" width="9.140625" style="10"/>
    <col min="13540" max="13540" width="6.5703125" style="10" customWidth="1"/>
    <col min="13541" max="13541" width="10.140625" style="10" customWidth="1"/>
    <col min="13542" max="13542" width="51.85546875" style="10" customWidth="1"/>
    <col min="13543" max="13543" width="15.7109375" style="10" customWidth="1"/>
    <col min="13544" max="13544" width="11.28515625" style="10" customWidth="1"/>
    <col min="13545" max="13545" width="11.42578125" style="10" customWidth="1"/>
    <col min="13546" max="13546" width="21.85546875" style="10" customWidth="1"/>
    <col min="13547" max="13795" width="9.140625" style="10"/>
    <col min="13796" max="13796" width="6.5703125" style="10" customWidth="1"/>
    <col min="13797" max="13797" width="10.140625" style="10" customWidth="1"/>
    <col min="13798" max="13798" width="51.85546875" style="10" customWidth="1"/>
    <col min="13799" max="13799" width="15.7109375" style="10" customWidth="1"/>
    <col min="13800" max="13800" width="11.28515625" style="10" customWidth="1"/>
    <col min="13801" max="13801" width="11.42578125" style="10" customWidth="1"/>
    <col min="13802" max="13802" width="21.85546875" style="10" customWidth="1"/>
    <col min="13803" max="14051" width="9.140625" style="10"/>
    <col min="14052" max="14052" width="6.5703125" style="10" customWidth="1"/>
    <col min="14053" max="14053" width="10.140625" style="10" customWidth="1"/>
    <col min="14054" max="14054" width="51.85546875" style="10" customWidth="1"/>
    <col min="14055" max="14055" width="15.7109375" style="10" customWidth="1"/>
    <col min="14056" max="14056" width="11.28515625" style="10" customWidth="1"/>
    <col min="14057" max="14057" width="11.42578125" style="10" customWidth="1"/>
    <col min="14058" max="14058" width="21.85546875" style="10" customWidth="1"/>
    <col min="14059" max="14307" width="9.140625" style="10"/>
    <col min="14308" max="14308" width="6.5703125" style="10" customWidth="1"/>
    <col min="14309" max="14309" width="10.140625" style="10" customWidth="1"/>
    <col min="14310" max="14310" width="51.85546875" style="10" customWidth="1"/>
    <col min="14311" max="14311" width="15.7109375" style="10" customWidth="1"/>
    <col min="14312" max="14312" width="11.28515625" style="10" customWidth="1"/>
    <col min="14313" max="14313" width="11.42578125" style="10" customWidth="1"/>
    <col min="14314" max="14314" width="21.85546875" style="10" customWidth="1"/>
    <col min="14315" max="14563" width="9.140625" style="10"/>
    <col min="14564" max="14564" width="6.5703125" style="10" customWidth="1"/>
    <col min="14565" max="14565" width="10.140625" style="10" customWidth="1"/>
    <col min="14566" max="14566" width="51.85546875" style="10" customWidth="1"/>
    <col min="14567" max="14567" width="15.7109375" style="10" customWidth="1"/>
    <col min="14568" max="14568" width="11.28515625" style="10" customWidth="1"/>
    <col min="14569" max="14569" width="11.42578125" style="10" customWidth="1"/>
    <col min="14570" max="14570" width="21.85546875" style="10" customWidth="1"/>
    <col min="14571" max="14819" width="9.140625" style="10"/>
    <col min="14820" max="14820" width="6.5703125" style="10" customWidth="1"/>
    <col min="14821" max="14821" width="10.140625" style="10" customWidth="1"/>
    <col min="14822" max="14822" width="51.85546875" style="10" customWidth="1"/>
    <col min="14823" max="14823" width="15.7109375" style="10" customWidth="1"/>
    <col min="14824" max="14824" width="11.28515625" style="10" customWidth="1"/>
    <col min="14825" max="14825" width="11.42578125" style="10" customWidth="1"/>
    <col min="14826" max="14826" width="21.85546875" style="10" customWidth="1"/>
    <col min="14827" max="15075" width="9.140625" style="10"/>
    <col min="15076" max="15076" width="6.5703125" style="10" customWidth="1"/>
    <col min="15077" max="15077" width="10.140625" style="10" customWidth="1"/>
    <col min="15078" max="15078" width="51.85546875" style="10" customWidth="1"/>
    <col min="15079" max="15079" width="15.7109375" style="10" customWidth="1"/>
    <col min="15080" max="15080" width="11.28515625" style="10" customWidth="1"/>
    <col min="15081" max="15081" width="11.42578125" style="10" customWidth="1"/>
    <col min="15082" max="15082" width="21.85546875" style="10" customWidth="1"/>
    <col min="15083" max="15331" width="9.140625" style="10"/>
    <col min="15332" max="15332" width="6.5703125" style="10" customWidth="1"/>
    <col min="15333" max="15333" width="10.140625" style="10" customWidth="1"/>
    <col min="15334" max="15334" width="51.85546875" style="10" customWidth="1"/>
    <col min="15335" max="15335" width="15.7109375" style="10" customWidth="1"/>
    <col min="15336" max="15336" width="11.28515625" style="10" customWidth="1"/>
    <col min="15337" max="15337" width="11.42578125" style="10" customWidth="1"/>
    <col min="15338" max="15338" width="21.85546875" style="10" customWidth="1"/>
    <col min="15339" max="15587" width="9.140625" style="10"/>
    <col min="15588" max="15588" width="6.5703125" style="10" customWidth="1"/>
    <col min="15589" max="15589" width="10.140625" style="10" customWidth="1"/>
    <col min="15590" max="15590" width="51.85546875" style="10" customWidth="1"/>
    <col min="15591" max="15591" width="15.7109375" style="10" customWidth="1"/>
    <col min="15592" max="15592" width="11.28515625" style="10" customWidth="1"/>
    <col min="15593" max="15593" width="11.42578125" style="10" customWidth="1"/>
    <col min="15594" max="15594" width="21.85546875" style="10" customWidth="1"/>
    <col min="15595" max="15843" width="9.140625" style="10"/>
    <col min="15844" max="15844" width="6.5703125" style="10" customWidth="1"/>
    <col min="15845" max="15845" width="10.140625" style="10" customWidth="1"/>
    <col min="15846" max="15846" width="51.85546875" style="10" customWidth="1"/>
    <col min="15847" max="15847" width="15.7109375" style="10" customWidth="1"/>
    <col min="15848" max="15848" width="11.28515625" style="10" customWidth="1"/>
    <col min="15849" max="15849" width="11.42578125" style="10" customWidth="1"/>
    <col min="15850" max="15850" width="21.85546875" style="10" customWidth="1"/>
    <col min="15851" max="16099" width="9.140625" style="10"/>
    <col min="16100" max="16100" width="6.5703125" style="10" customWidth="1"/>
    <col min="16101" max="16101" width="10.140625" style="10" customWidth="1"/>
    <col min="16102" max="16102" width="51.85546875" style="10" customWidth="1"/>
    <col min="16103" max="16103" width="15.7109375" style="10" customWidth="1"/>
    <col min="16104" max="16104" width="11.28515625" style="10" customWidth="1"/>
    <col min="16105" max="16105" width="11.42578125" style="10" customWidth="1"/>
    <col min="16106" max="16106" width="21.85546875" style="10" customWidth="1"/>
    <col min="16107" max="16384" width="9.140625" style="10"/>
  </cols>
  <sheetData>
    <row r="1" spans="1:6" s="22" customFormat="1" x14ac:dyDescent="0.25">
      <c r="A1" s="86" t="s">
        <v>83</v>
      </c>
      <c r="B1" s="86"/>
      <c r="C1" s="86"/>
      <c r="D1" s="86"/>
      <c r="E1" s="86"/>
      <c r="F1" s="86"/>
    </row>
    <row r="2" spans="1:6" s="22" customFormat="1" ht="16.5" x14ac:dyDescent="0.25">
      <c r="A2" s="87" t="s">
        <v>84</v>
      </c>
      <c r="B2" s="87"/>
      <c r="C2" s="87"/>
      <c r="D2" s="87"/>
      <c r="E2" s="87"/>
      <c r="F2" s="87"/>
    </row>
    <row r="3" spans="1:6" s="22" customFormat="1" ht="21" customHeight="1" x14ac:dyDescent="0.25">
      <c r="A3" s="62"/>
      <c r="B3" s="59"/>
      <c r="C3" s="59"/>
      <c r="D3" s="59"/>
      <c r="E3" s="59"/>
      <c r="F3" s="59"/>
    </row>
    <row r="4" spans="1:6" s="22" customFormat="1" ht="16.5" x14ac:dyDescent="0.25">
      <c r="A4" s="85" t="s">
        <v>69</v>
      </c>
      <c r="B4" s="85"/>
      <c r="C4" s="85"/>
      <c r="D4" s="85"/>
      <c r="E4" s="85"/>
    </row>
    <row r="5" spans="1:6" s="1" customFormat="1" ht="18" customHeight="1" x14ac:dyDescent="0.25">
      <c r="A5" s="8"/>
      <c r="B5" s="88" t="s">
        <v>54</v>
      </c>
      <c r="C5" s="88"/>
      <c r="D5" s="88"/>
      <c r="E5" s="88"/>
      <c r="F5" s="22"/>
    </row>
    <row r="6" spans="1:6" s="1" customFormat="1" ht="18" customHeight="1" x14ac:dyDescent="0.25">
      <c r="A6" s="8"/>
      <c r="B6" s="89" t="s">
        <v>82</v>
      </c>
      <c r="C6" s="89"/>
      <c r="D6" s="89"/>
      <c r="E6" s="89"/>
      <c r="F6" s="22"/>
    </row>
    <row r="7" spans="1:6" s="1" customFormat="1" ht="18" customHeight="1" x14ac:dyDescent="0.25">
      <c r="A7" s="8"/>
      <c r="B7" s="53"/>
      <c r="C7" s="53"/>
      <c r="D7" s="53"/>
      <c r="E7" s="53"/>
      <c r="F7" s="22"/>
    </row>
    <row r="8" spans="1:6" s="1" customFormat="1" ht="18" customHeight="1" x14ac:dyDescent="0.25">
      <c r="A8" s="92" t="s">
        <v>73</v>
      </c>
      <c r="B8" s="92"/>
      <c r="C8" s="92"/>
      <c r="D8" s="92"/>
      <c r="E8" s="92"/>
      <c r="F8" s="92"/>
    </row>
    <row r="9" spans="1:6" s="1" customFormat="1" ht="18" customHeight="1" x14ac:dyDescent="0.25">
      <c r="A9" s="93" t="s">
        <v>93</v>
      </c>
      <c r="B9" s="93"/>
      <c r="C9" s="93"/>
      <c r="D9" s="44"/>
      <c r="E9" s="23"/>
      <c r="F9" s="23"/>
    </row>
    <row r="10" spans="1:6" s="1" customFormat="1" ht="18" customHeight="1" x14ac:dyDescent="0.25">
      <c r="A10" s="91" t="s">
        <v>94</v>
      </c>
      <c r="B10" s="91"/>
      <c r="C10" s="91"/>
      <c r="D10" s="91"/>
      <c r="E10" s="91"/>
      <c r="F10" s="91"/>
    </row>
    <row r="11" spans="1:6" s="1" customFormat="1" ht="18" customHeight="1" x14ac:dyDescent="0.25">
      <c r="A11" s="94" t="s">
        <v>95</v>
      </c>
      <c r="B11" s="94"/>
      <c r="C11" s="94"/>
      <c r="D11" s="94"/>
      <c r="E11" s="94"/>
      <c r="F11" s="94"/>
    </row>
    <row r="12" spans="1:6" s="1" customFormat="1" ht="18" customHeight="1" x14ac:dyDescent="0.25">
      <c r="A12" s="91" t="s">
        <v>91</v>
      </c>
      <c r="B12" s="91"/>
      <c r="C12" s="91"/>
      <c r="D12" s="25"/>
      <c r="E12" s="25"/>
      <c r="F12" s="25"/>
    </row>
    <row r="13" spans="1:6" s="1" customFormat="1" ht="18" customHeight="1" x14ac:dyDescent="0.25">
      <c r="A13" s="91" t="s">
        <v>65</v>
      </c>
      <c r="B13" s="91"/>
      <c r="C13" s="91"/>
      <c r="D13" s="90"/>
      <c r="E13" s="90"/>
      <c r="F13" s="90"/>
    </row>
    <row r="14" spans="1:6" s="1" customFormat="1" ht="18" customHeight="1" x14ac:dyDescent="0.25">
      <c r="A14" s="91" t="s">
        <v>92</v>
      </c>
      <c r="B14" s="91"/>
      <c r="C14" s="91"/>
      <c r="D14" s="24"/>
      <c r="E14" s="24"/>
      <c r="F14" s="22"/>
    </row>
    <row r="15" spans="1:6" s="1" customFormat="1" ht="12.75" customHeight="1" x14ac:dyDescent="0.25">
      <c r="A15" s="65"/>
      <c r="B15" s="12"/>
      <c r="C15" s="12"/>
      <c r="D15" s="24"/>
      <c r="E15" s="24"/>
      <c r="F15" s="22"/>
    </row>
    <row r="16" spans="1:6" s="8" customFormat="1" ht="20.100000000000001" customHeight="1" x14ac:dyDescent="0.25">
      <c r="A16" s="81" t="s">
        <v>23</v>
      </c>
      <c r="B16" s="107" t="s">
        <v>55</v>
      </c>
      <c r="C16" s="109" t="s">
        <v>50</v>
      </c>
      <c r="D16" s="82" t="s">
        <v>53</v>
      </c>
      <c r="E16" s="83"/>
      <c r="F16" s="84"/>
    </row>
    <row r="17" spans="1:6" s="8" customFormat="1" ht="20.100000000000001" customHeight="1" x14ac:dyDescent="0.25">
      <c r="A17" s="81"/>
      <c r="B17" s="108"/>
      <c r="C17" s="110"/>
      <c r="D17" s="60" t="s">
        <v>11</v>
      </c>
      <c r="E17" s="54" t="s">
        <v>24</v>
      </c>
      <c r="F17" s="54" t="s">
        <v>51</v>
      </c>
    </row>
    <row r="18" spans="1:6" s="3" customFormat="1" ht="20.100000000000001" customHeight="1" x14ac:dyDescent="0.25">
      <c r="A18" s="45" t="s">
        <v>12</v>
      </c>
      <c r="B18" s="105" t="s">
        <v>13</v>
      </c>
      <c r="C18" s="106"/>
      <c r="D18" s="57">
        <f>D19+D22</f>
        <v>8</v>
      </c>
      <c r="E18" s="57">
        <f>E19+E22</f>
        <v>4</v>
      </c>
      <c r="F18" s="57">
        <f>F19+F22</f>
        <v>4</v>
      </c>
    </row>
    <row r="19" spans="1:6" s="3" customFormat="1" ht="20.100000000000001" customHeight="1" x14ac:dyDescent="0.25">
      <c r="A19" s="43"/>
      <c r="B19" s="101" t="s">
        <v>3</v>
      </c>
      <c r="C19" s="102"/>
      <c r="D19" s="57">
        <f>SUM(D20:D21)</f>
        <v>4</v>
      </c>
      <c r="E19" s="57">
        <f>SUM(E20:E21)</f>
        <v>2</v>
      </c>
      <c r="F19" s="57">
        <f>SUM(F20:F21)</f>
        <v>2</v>
      </c>
    </row>
    <row r="20" spans="1:6" s="8" customFormat="1" ht="20.100000000000001" customHeight="1" x14ac:dyDescent="0.25">
      <c r="A20" s="15">
        <v>1</v>
      </c>
      <c r="B20" s="15" t="s">
        <v>42</v>
      </c>
      <c r="C20" s="16" t="s">
        <v>37</v>
      </c>
      <c r="D20" s="43">
        <v>2</v>
      </c>
      <c r="E20" s="9">
        <v>1</v>
      </c>
      <c r="F20" s="9">
        <v>1</v>
      </c>
    </row>
    <row r="21" spans="1:6" s="8" customFormat="1" ht="20.100000000000001" customHeight="1" x14ac:dyDescent="0.25">
      <c r="A21" s="43">
        <v>2</v>
      </c>
      <c r="B21" s="43" t="s">
        <v>43</v>
      </c>
      <c r="C21" s="16" t="s">
        <v>57</v>
      </c>
      <c r="D21" s="43">
        <v>2</v>
      </c>
      <c r="E21" s="5">
        <v>1</v>
      </c>
      <c r="F21" s="43">
        <v>1</v>
      </c>
    </row>
    <row r="22" spans="1:6" s="3" customFormat="1" ht="20.100000000000001" customHeight="1" x14ac:dyDescent="0.25">
      <c r="A22" s="15"/>
      <c r="B22" s="101" t="s">
        <v>72</v>
      </c>
      <c r="C22" s="102"/>
      <c r="D22" s="57">
        <v>4</v>
      </c>
      <c r="E22" s="57">
        <v>2</v>
      </c>
      <c r="F22" s="57">
        <v>2</v>
      </c>
    </row>
    <row r="23" spans="1:6" s="8" customFormat="1" ht="20.100000000000001" customHeight="1" x14ac:dyDescent="0.25">
      <c r="A23" s="63">
        <v>3</v>
      </c>
      <c r="B23" s="5" t="s">
        <v>44</v>
      </c>
      <c r="C23" s="27" t="s">
        <v>38</v>
      </c>
      <c r="D23" s="43">
        <v>2</v>
      </c>
      <c r="E23" s="9">
        <v>1</v>
      </c>
      <c r="F23" s="9">
        <v>1</v>
      </c>
    </row>
    <row r="24" spans="1:6" s="8" customFormat="1" ht="24.95" customHeight="1" x14ac:dyDescent="0.25">
      <c r="A24" s="64">
        <v>4</v>
      </c>
      <c r="B24" s="49" t="s">
        <v>45</v>
      </c>
      <c r="C24" s="48" t="s">
        <v>39</v>
      </c>
      <c r="D24" s="19">
        <v>2</v>
      </c>
      <c r="E24" s="4">
        <v>1</v>
      </c>
      <c r="F24" s="4">
        <v>1</v>
      </c>
    </row>
    <row r="25" spans="1:6" s="8" customFormat="1" ht="20.100000000000001" customHeight="1" x14ac:dyDescent="0.25">
      <c r="A25" s="63">
        <v>5</v>
      </c>
      <c r="B25" s="43" t="s">
        <v>46</v>
      </c>
      <c r="C25" s="16" t="s">
        <v>14</v>
      </c>
      <c r="D25" s="43">
        <v>2</v>
      </c>
      <c r="E25" s="9">
        <v>1</v>
      </c>
      <c r="F25" s="9">
        <v>1</v>
      </c>
    </row>
    <row r="26" spans="1:6" s="8" customFormat="1" ht="20.100000000000001" customHeight="1" x14ac:dyDescent="0.25">
      <c r="A26" s="64">
        <v>6</v>
      </c>
      <c r="B26" s="15" t="s">
        <v>47</v>
      </c>
      <c r="C26" s="16" t="s">
        <v>49</v>
      </c>
      <c r="D26" s="43">
        <v>2</v>
      </c>
      <c r="E26" s="9">
        <v>1</v>
      </c>
      <c r="F26" s="9">
        <v>1</v>
      </c>
    </row>
    <row r="27" spans="1:6" s="3" customFormat="1" ht="20.100000000000001" customHeight="1" x14ac:dyDescent="0.25">
      <c r="A27" s="45" t="s">
        <v>2</v>
      </c>
      <c r="B27" s="101" t="s">
        <v>15</v>
      </c>
      <c r="C27" s="102"/>
      <c r="D27" s="57">
        <v>2</v>
      </c>
      <c r="E27" s="6">
        <v>0</v>
      </c>
      <c r="F27" s="57">
        <v>2</v>
      </c>
    </row>
    <row r="28" spans="1:6" s="3" customFormat="1" ht="20.100000000000001" customHeight="1" x14ac:dyDescent="0.25">
      <c r="A28" s="98" t="s">
        <v>8</v>
      </c>
      <c r="B28" s="101" t="s">
        <v>16</v>
      </c>
      <c r="C28" s="102"/>
      <c r="D28" s="57">
        <f>SUM(D29:D31)</f>
        <v>6</v>
      </c>
      <c r="E28" s="57">
        <f>SUM(E29:E31)</f>
        <v>0</v>
      </c>
      <c r="F28" s="57">
        <f>SUM(F29:F31)</f>
        <v>6</v>
      </c>
    </row>
    <row r="29" spans="1:6" s="8" customFormat="1" ht="20.100000000000001" customHeight="1" x14ac:dyDescent="0.25">
      <c r="A29" s="99"/>
      <c r="B29" s="103" t="s">
        <v>17</v>
      </c>
      <c r="C29" s="104"/>
      <c r="D29" s="43">
        <v>2</v>
      </c>
      <c r="E29" s="5"/>
      <c r="F29" s="43">
        <v>2</v>
      </c>
    </row>
    <row r="30" spans="1:6" s="8" customFormat="1" ht="20.100000000000001" customHeight="1" x14ac:dyDescent="0.25">
      <c r="A30" s="99"/>
      <c r="B30" s="103" t="s">
        <v>18</v>
      </c>
      <c r="C30" s="104"/>
      <c r="D30" s="43">
        <v>2</v>
      </c>
      <c r="E30" s="5"/>
      <c r="F30" s="43">
        <v>2</v>
      </c>
    </row>
    <row r="31" spans="1:6" s="8" customFormat="1" ht="20.100000000000001" customHeight="1" x14ac:dyDescent="0.25">
      <c r="A31" s="100"/>
      <c r="B31" s="103" t="s">
        <v>19</v>
      </c>
      <c r="C31" s="104"/>
      <c r="D31" s="43">
        <v>2</v>
      </c>
      <c r="E31" s="5"/>
      <c r="F31" s="43">
        <v>2</v>
      </c>
    </row>
    <row r="32" spans="1:6" s="8" customFormat="1" ht="20.100000000000001" customHeight="1" x14ac:dyDescent="0.25">
      <c r="A32" s="45" t="s">
        <v>20</v>
      </c>
      <c r="B32" s="101" t="s">
        <v>21</v>
      </c>
      <c r="C32" s="102"/>
      <c r="D32" s="57">
        <v>74</v>
      </c>
      <c r="E32" s="43"/>
      <c r="F32" s="57">
        <v>74</v>
      </c>
    </row>
    <row r="33" spans="1:6" s="8" customFormat="1" ht="20.100000000000001" customHeight="1" x14ac:dyDescent="0.25">
      <c r="A33" s="95" t="s">
        <v>64</v>
      </c>
      <c r="B33" s="96"/>
      <c r="C33" s="97"/>
      <c r="D33" s="57">
        <f>D18+D27+D28+D32</f>
        <v>90</v>
      </c>
      <c r="E33" s="57">
        <f>E18+E27+E28+E32</f>
        <v>4</v>
      </c>
      <c r="F33" s="57">
        <f>F18+F27+F28+F32</f>
        <v>86</v>
      </c>
    </row>
    <row r="34" spans="1:6" s="8" customFormat="1" ht="20.100000000000001" customHeight="1" x14ac:dyDescent="0.25">
      <c r="A34" s="26"/>
      <c r="B34" s="26"/>
      <c r="C34" s="26"/>
      <c r="D34" s="26"/>
      <c r="E34" s="26"/>
      <c r="F34" s="26"/>
    </row>
    <row r="35" spans="1:6" s="11" customFormat="1" x14ac:dyDescent="0.25">
      <c r="D35" s="13"/>
    </row>
    <row r="36" spans="1:6" s="11" customFormat="1" x14ac:dyDescent="0.25">
      <c r="D36" s="13"/>
    </row>
    <row r="37" spans="1:6" s="11" customFormat="1" ht="31.5" customHeight="1" x14ac:dyDescent="0.25">
      <c r="D37" s="13"/>
    </row>
    <row r="38" spans="1:6" s="11" customFormat="1" x14ac:dyDescent="0.25">
      <c r="D38" s="13"/>
    </row>
    <row r="39" spans="1:6" s="11" customFormat="1" x14ac:dyDescent="0.25">
      <c r="D39" s="13"/>
    </row>
    <row r="40" spans="1:6" s="11" customFormat="1" x14ac:dyDescent="0.25">
      <c r="D40" s="13"/>
    </row>
    <row r="41" spans="1:6" s="11" customFormat="1" x14ac:dyDescent="0.25">
      <c r="D41" s="13"/>
    </row>
    <row r="42" spans="1:6" s="11" customFormat="1" x14ac:dyDescent="0.25">
      <c r="D42" s="13"/>
    </row>
    <row r="43" spans="1:6" s="11" customFormat="1" x14ac:dyDescent="0.25">
      <c r="D43" s="13"/>
    </row>
    <row r="44" spans="1:6" s="11" customFormat="1" x14ac:dyDescent="0.25">
      <c r="D44" s="13"/>
    </row>
    <row r="45" spans="1:6" s="11" customFormat="1" x14ac:dyDescent="0.25">
      <c r="D45" s="13"/>
    </row>
    <row r="46" spans="1:6" s="11" customFormat="1" x14ac:dyDescent="0.25">
      <c r="D46" s="13"/>
    </row>
    <row r="47" spans="1:6" s="11" customFormat="1" x14ac:dyDescent="0.25">
      <c r="D47" s="13"/>
    </row>
    <row r="48" spans="1:6" s="11" customFormat="1" x14ac:dyDescent="0.25">
      <c r="D48" s="13"/>
    </row>
    <row r="49" spans="4:4" s="11" customFormat="1" x14ac:dyDescent="0.25">
      <c r="D49" s="13"/>
    </row>
    <row r="50" spans="4:4" s="11" customFormat="1" x14ac:dyDescent="0.25">
      <c r="D50" s="13"/>
    </row>
    <row r="51" spans="4:4" s="11" customFormat="1" x14ac:dyDescent="0.25">
      <c r="D51" s="13"/>
    </row>
    <row r="52" spans="4:4" s="11" customFormat="1" x14ac:dyDescent="0.25">
      <c r="D52" s="13"/>
    </row>
    <row r="53" spans="4:4" s="11" customFormat="1" ht="17.25" customHeight="1" x14ac:dyDescent="0.25">
      <c r="D53" s="13"/>
    </row>
    <row r="54" spans="4:4" s="11" customFormat="1" x14ac:dyDescent="0.25">
      <c r="D54" s="13"/>
    </row>
    <row r="55" spans="4:4" s="11" customFormat="1" x14ac:dyDescent="0.25">
      <c r="D55" s="13"/>
    </row>
    <row r="56" spans="4:4" s="11" customFormat="1" x14ac:dyDescent="0.25">
      <c r="D56" s="13"/>
    </row>
    <row r="57" spans="4:4" s="11" customFormat="1" x14ac:dyDescent="0.25">
      <c r="D57" s="13"/>
    </row>
    <row r="58" spans="4:4" s="11" customFormat="1" ht="15.75" customHeight="1" x14ac:dyDescent="0.25">
      <c r="D58" s="13"/>
    </row>
    <row r="59" spans="4:4" s="11" customFormat="1" x14ac:dyDescent="0.25">
      <c r="D59" s="13"/>
    </row>
    <row r="60" spans="4:4" s="11" customFormat="1" ht="16.5" customHeight="1" x14ac:dyDescent="0.25">
      <c r="D60" s="13"/>
    </row>
    <row r="61" spans="4:4" s="11" customFormat="1" x14ac:dyDescent="0.25">
      <c r="D61" s="13"/>
    </row>
    <row r="62" spans="4:4" s="11" customFormat="1" x14ac:dyDescent="0.25">
      <c r="D62" s="13"/>
    </row>
    <row r="63" spans="4:4" s="11" customFormat="1" ht="33" customHeight="1" x14ac:dyDescent="0.25">
      <c r="D63" s="13"/>
    </row>
    <row r="64" spans="4:4" s="11" customFormat="1" x14ac:dyDescent="0.25">
      <c r="D64" s="13"/>
    </row>
    <row r="65" spans="4:4" s="11" customFormat="1" x14ac:dyDescent="0.25">
      <c r="D65" s="13"/>
    </row>
    <row r="66" spans="4:4" s="11" customFormat="1" ht="48" customHeight="1" x14ac:dyDescent="0.25">
      <c r="D66" s="13"/>
    </row>
    <row r="67" spans="4:4" s="11" customFormat="1" x14ac:dyDescent="0.25">
      <c r="D67" s="13"/>
    </row>
    <row r="68" spans="4:4" s="11" customFormat="1" x14ac:dyDescent="0.25">
      <c r="D68" s="13"/>
    </row>
    <row r="69" spans="4:4" s="11" customFormat="1" x14ac:dyDescent="0.25">
      <c r="D69" s="13"/>
    </row>
    <row r="70" spans="4:4" s="11" customFormat="1" ht="17.25" customHeight="1" x14ac:dyDescent="0.25">
      <c r="D70" s="13"/>
    </row>
    <row r="71" spans="4:4" s="11" customFormat="1" x14ac:dyDescent="0.25">
      <c r="D71" s="13"/>
    </row>
    <row r="72" spans="4:4" s="11" customFormat="1" x14ac:dyDescent="0.25">
      <c r="D72" s="13"/>
    </row>
    <row r="73" spans="4:4" s="11" customFormat="1" x14ac:dyDescent="0.25">
      <c r="D73" s="13"/>
    </row>
    <row r="74" spans="4:4" s="11" customFormat="1" x14ac:dyDescent="0.25">
      <c r="D74" s="13"/>
    </row>
    <row r="75" spans="4:4" s="11" customFormat="1" x14ac:dyDescent="0.25">
      <c r="D75" s="13"/>
    </row>
    <row r="76" spans="4:4" s="11" customFormat="1" x14ac:dyDescent="0.25">
      <c r="D76" s="13"/>
    </row>
    <row r="77" spans="4:4" s="11" customFormat="1" x14ac:dyDescent="0.25">
      <c r="D77" s="13"/>
    </row>
    <row r="78" spans="4:4" s="11" customFormat="1" x14ac:dyDescent="0.25">
      <c r="D78" s="13"/>
    </row>
    <row r="79" spans="4:4" s="11" customFormat="1" x14ac:dyDescent="0.25">
      <c r="D79" s="13"/>
    </row>
    <row r="80" spans="4:4" s="11" customFormat="1" x14ac:dyDescent="0.25">
      <c r="D80" s="13"/>
    </row>
    <row r="81" spans="4:4" s="11" customFormat="1" x14ac:dyDescent="0.25">
      <c r="D81" s="13"/>
    </row>
    <row r="82" spans="4:4" s="11" customFormat="1" x14ac:dyDescent="0.25">
      <c r="D82" s="13"/>
    </row>
    <row r="83" spans="4:4" s="11" customFormat="1" x14ac:dyDescent="0.25">
      <c r="D83" s="13"/>
    </row>
    <row r="84" spans="4:4" s="11" customFormat="1" x14ac:dyDescent="0.25">
      <c r="D84" s="13"/>
    </row>
    <row r="85" spans="4:4" s="11" customFormat="1" x14ac:dyDescent="0.25">
      <c r="D85" s="13"/>
    </row>
    <row r="86" spans="4:4" s="11" customFormat="1" x14ac:dyDescent="0.25">
      <c r="D86" s="13"/>
    </row>
    <row r="87" spans="4:4" s="11" customFormat="1" x14ac:dyDescent="0.25">
      <c r="D87" s="13"/>
    </row>
    <row r="88" spans="4:4" s="11" customFormat="1" x14ac:dyDescent="0.25">
      <c r="D88" s="13"/>
    </row>
    <row r="89" spans="4:4" s="11" customFormat="1" x14ac:dyDescent="0.25">
      <c r="D89" s="13"/>
    </row>
    <row r="90" spans="4:4" s="11" customFormat="1" x14ac:dyDescent="0.25">
      <c r="D90" s="13"/>
    </row>
  </sheetData>
  <mergeCells count="28">
    <mergeCell ref="B18:C18"/>
    <mergeCell ref="B19:C19"/>
    <mergeCell ref="B22:C22"/>
    <mergeCell ref="B27:C27"/>
    <mergeCell ref="B16:B17"/>
    <mergeCell ref="C16:C17"/>
    <mergeCell ref="A33:C33"/>
    <mergeCell ref="A28:A31"/>
    <mergeCell ref="B28:C28"/>
    <mergeCell ref="B29:C29"/>
    <mergeCell ref="B30:C30"/>
    <mergeCell ref="B31:C31"/>
    <mergeCell ref="B32:C32"/>
    <mergeCell ref="A16:A17"/>
    <mergeCell ref="D16:F16"/>
    <mergeCell ref="A4:E4"/>
    <mergeCell ref="A1:F1"/>
    <mergeCell ref="A2:F2"/>
    <mergeCell ref="B5:E5"/>
    <mergeCell ref="B6:E6"/>
    <mergeCell ref="D13:F13"/>
    <mergeCell ref="A14:C14"/>
    <mergeCell ref="A13:C13"/>
    <mergeCell ref="A8:F8"/>
    <mergeCell ref="A9:C9"/>
    <mergeCell ref="A12:C12"/>
    <mergeCell ref="A10:F10"/>
    <mergeCell ref="A11:F11"/>
  </mergeCells>
  <pageMargins left="0.52" right="0.2" top="0.55000000000000004" bottom="0.25" header="0.54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40" zoomScaleNormal="100" workbookViewId="0">
      <selection activeCell="G24" sqref="G24"/>
    </sheetView>
  </sheetViews>
  <sheetFormatPr defaultRowHeight="15.75" x14ac:dyDescent="0.25"/>
  <cols>
    <col min="1" max="1" width="5.5703125" style="13" customWidth="1"/>
    <col min="2" max="2" width="10.85546875" style="11" customWidth="1"/>
    <col min="3" max="3" width="45.42578125" style="13" customWidth="1"/>
    <col min="4" max="4" width="10.140625" style="11" customWidth="1"/>
    <col min="5" max="5" width="10.28515625" style="11" customWidth="1"/>
    <col min="6" max="6" width="10.140625" style="11" customWidth="1"/>
    <col min="7" max="255" width="9.140625" style="11"/>
    <col min="256" max="256" width="6.5703125" style="11" customWidth="1"/>
    <col min="257" max="257" width="10.140625" style="11" customWidth="1"/>
    <col min="258" max="258" width="52.42578125" style="11" customWidth="1"/>
    <col min="259" max="259" width="15" style="11" customWidth="1"/>
    <col min="260" max="260" width="13.5703125" style="11" customWidth="1"/>
    <col min="261" max="261" width="9.140625" style="11"/>
    <col min="262" max="262" width="23.5703125" style="11" customWidth="1"/>
    <col min="263" max="511" width="9.140625" style="11"/>
    <col min="512" max="512" width="6.5703125" style="11" customWidth="1"/>
    <col min="513" max="513" width="10.140625" style="11" customWidth="1"/>
    <col min="514" max="514" width="52.42578125" style="11" customWidth="1"/>
    <col min="515" max="515" width="15" style="11" customWidth="1"/>
    <col min="516" max="516" width="13.5703125" style="11" customWidth="1"/>
    <col min="517" max="517" width="9.140625" style="11"/>
    <col min="518" max="518" width="23.5703125" style="11" customWidth="1"/>
    <col min="519" max="767" width="9.140625" style="11"/>
    <col min="768" max="768" width="6.5703125" style="11" customWidth="1"/>
    <col min="769" max="769" width="10.140625" style="11" customWidth="1"/>
    <col min="770" max="770" width="52.42578125" style="11" customWidth="1"/>
    <col min="771" max="771" width="15" style="11" customWidth="1"/>
    <col min="772" max="772" width="13.5703125" style="11" customWidth="1"/>
    <col min="773" max="773" width="9.140625" style="11"/>
    <col min="774" max="774" width="23.5703125" style="11" customWidth="1"/>
    <col min="775" max="1023" width="9.140625" style="11"/>
    <col min="1024" max="1024" width="6.5703125" style="11" customWidth="1"/>
    <col min="1025" max="1025" width="10.140625" style="11" customWidth="1"/>
    <col min="1026" max="1026" width="52.42578125" style="11" customWidth="1"/>
    <col min="1027" max="1027" width="15" style="11" customWidth="1"/>
    <col min="1028" max="1028" width="13.5703125" style="11" customWidth="1"/>
    <col min="1029" max="1029" width="9.140625" style="11"/>
    <col min="1030" max="1030" width="23.5703125" style="11" customWidth="1"/>
    <col min="1031" max="1279" width="9.140625" style="11"/>
    <col min="1280" max="1280" width="6.5703125" style="11" customWidth="1"/>
    <col min="1281" max="1281" width="10.140625" style="11" customWidth="1"/>
    <col min="1282" max="1282" width="52.42578125" style="11" customWidth="1"/>
    <col min="1283" max="1283" width="15" style="11" customWidth="1"/>
    <col min="1284" max="1284" width="13.5703125" style="11" customWidth="1"/>
    <col min="1285" max="1285" width="9.140625" style="11"/>
    <col min="1286" max="1286" width="23.5703125" style="11" customWidth="1"/>
    <col min="1287" max="1535" width="9.140625" style="11"/>
    <col min="1536" max="1536" width="6.5703125" style="11" customWidth="1"/>
    <col min="1537" max="1537" width="10.140625" style="11" customWidth="1"/>
    <col min="1538" max="1538" width="52.42578125" style="11" customWidth="1"/>
    <col min="1539" max="1539" width="15" style="11" customWidth="1"/>
    <col min="1540" max="1540" width="13.5703125" style="11" customWidth="1"/>
    <col min="1541" max="1541" width="9.140625" style="11"/>
    <col min="1542" max="1542" width="23.5703125" style="11" customWidth="1"/>
    <col min="1543" max="1791" width="9.140625" style="11"/>
    <col min="1792" max="1792" width="6.5703125" style="11" customWidth="1"/>
    <col min="1793" max="1793" width="10.140625" style="11" customWidth="1"/>
    <col min="1794" max="1794" width="52.42578125" style="11" customWidth="1"/>
    <col min="1795" max="1795" width="15" style="11" customWidth="1"/>
    <col min="1796" max="1796" width="13.5703125" style="11" customWidth="1"/>
    <col min="1797" max="1797" width="9.140625" style="11"/>
    <col min="1798" max="1798" width="23.5703125" style="11" customWidth="1"/>
    <col min="1799" max="2047" width="9.140625" style="11"/>
    <col min="2048" max="2048" width="6.5703125" style="11" customWidth="1"/>
    <col min="2049" max="2049" width="10.140625" style="11" customWidth="1"/>
    <col min="2050" max="2050" width="52.42578125" style="11" customWidth="1"/>
    <col min="2051" max="2051" width="15" style="11" customWidth="1"/>
    <col min="2052" max="2052" width="13.5703125" style="11" customWidth="1"/>
    <col min="2053" max="2053" width="9.140625" style="11"/>
    <col min="2054" max="2054" width="23.5703125" style="11" customWidth="1"/>
    <col min="2055" max="2303" width="9.140625" style="11"/>
    <col min="2304" max="2304" width="6.5703125" style="11" customWidth="1"/>
    <col min="2305" max="2305" width="10.140625" style="11" customWidth="1"/>
    <col min="2306" max="2306" width="52.42578125" style="11" customWidth="1"/>
    <col min="2307" max="2307" width="15" style="11" customWidth="1"/>
    <col min="2308" max="2308" width="13.5703125" style="11" customWidth="1"/>
    <col min="2309" max="2309" width="9.140625" style="11"/>
    <col min="2310" max="2310" width="23.5703125" style="11" customWidth="1"/>
    <col min="2311" max="2559" width="9.140625" style="11"/>
    <col min="2560" max="2560" width="6.5703125" style="11" customWidth="1"/>
    <col min="2561" max="2561" width="10.140625" style="11" customWidth="1"/>
    <col min="2562" max="2562" width="52.42578125" style="11" customWidth="1"/>
    <col min="2563" max="2563" width="15" style="11" customWidth="1"/>
    <col min="2564" max="2564" width="13.5703125" style="11" customWidth="1"/>
    <col min="2565" max="2565" width="9.140625" style="11"/>
    <col min="2566" max="2566" width="23.5703125" style="11" customWidth="1"/>
    <col min="2567" max="2815" width="9.140625" style="11"/>
    <col min="2816" max="2816" width="6.5703125" style="11" customWidth="1"/>
    <col min="2817" max="2817" width="10.140625" style="11" customWidth="1"/>
    <col min="2818" max="2818" width="52.42578125" style="11" customWidth="1"/>
    <col min="2819" max="2819" width="15" style="11" customWidth="1"/>
    <col min="2820" max="2820" width="13.5703125" style="11" customWidth="1"/>
    <col min="2821" max="2821" width="9.140625" style="11"/>
    <col min="2822" max="2822" width="23.5703125" style="11" customWidth="1"/>
    <col min="2823" max="3071" width="9.140625" style="11"/>
    <col min="3072" max="3072" width="6.5703125" style="11" customWidth="1"/>
    <col min="3073" max="3073" width="10.140625" style="11" customWidth="1"/>
    <col min="3074" max="3074" width="52.42578125" style="11" customWidth="1"/>
    <col min="3075" max="3075" width="15" style="11" customWidth="1"/>
    <col min="3076" max="3076" width="13.5703125" style="11" customWidth="1"/>
    <col min="3077" max="3077" width="9.140625" style="11"/>
    <col min="3078" max="3078" width="23.5703125" style="11" customWidth="1"/>
    <col min="3079" max="3327" width="9.140625" style="11"/>
    <col min="3328" max="3328" width="6.5703125" style="11" customWidth="1"/>
    <col min="3329" max="3329" width="10.140625" style="11" customWidth="1"/>
    <col min="3330" max="3330" width="52.42578125" style="11" customWidth="1"/>
    <col min="3331" max="3331" width="15" style="11" customWidth="1"/>
    <col min="3332" max="3332" width="13.5703125" style="11" customWidth="1"/>
    <col min="3333" max="3333" width="9.140625" style="11"/>
    <col min="3334" max="3334" width="23.5703125" style="11" customWidth="1"/>
    <col min="3335" max="3583" width="9.140625" style="11"/>
    <col min="3584" max="3584" width="6.5703125" style="11" customWidth="1"/>
    <col min="3585" max="3585" width="10.140625" style="11" customWidth="1"/>
    <col min="3586" max="3586" width="52.42578125" style="11" customWidth="1"/>
    <col min="3587" max="3587" width="15" style="11" customWidth="1"/>
    <col min="3588" max="3588" width="13.5703125" style="11" customWidth="1"/>
    <col min="3589" max="3589" width="9.140625" style="11"/>
    <col min="3590" max="3590" width="23.5703125" style="11" customWidth="1"/>
    <col min="3591" max="3839" width="9.140625" style="11"/>
    <col min="3840" max="3840" width="6.5703125" style="11" customWidth="1"/>
    <col min="3841" max="3841" width="10.140625" style="11" customWidth="1"/>
    <col min="3842" max="3842" width="52.42578125" style="11" customWidth="1"/>
    <col min="3843" max="3843" width="15" style="11" customWidth="1"/>
    <col min="3844" max="3844" width="13.5703125" style="11" customWidth="1"/>
    <col min="3845" max="3845" width="9.140625" style="11"/>
    <col min="3846" max="3846" width="23.5703125" style="11" customWidth="1"/>
    <col min="3847" max="4095" width="9.140625" style="11"/>
    <col min="4096" max="4096" width="6.5703125" style="11" customWidth="1"/>
    <col min="4097" max="4097" width="10.140625" style="11" customWidth="1"/>
    <col min="4098" max="4098" width="52.42578125" style="11" customWidth="1"/>
    <col min="4099" max="4099" width="15" style="11" customWidth="1"/>
    <col min="4100" max="4100" width="13.5703125" style="11" customWidth="1"/>
    <col min="4101" max="4101" width="9.140625" style="11"/>
    <col min="4102" max="4102" width="23.5703125" style="11" customWidth="1"/>
    <col min="4103" max="4351" width="9.140625" style="11"/>
    <col min="4352" max="4352" width="6.5703125" style="11" customWidth="1"/>
    <col min="4353" max="4353" width="10.140625" style="11" customWidth="1"/>
    <col min="4354" max="4354" width="52.42578125" style="11" customWidth="1"/>
    <col min="4355" max="4355" width="15" style="11" customWidth="1"/>
    <col min="4356" max="4356" width="13.5703125" style="11" customWidth="1"/>
    <col min="4357" max="4357" width="9.140625" style="11"/>
    <col min="4358" max="4358" width="23.5703125" style="11" customWidth="1"/>
    <col min="4359" max="4607" width="9.140625" style="11"/>
    <col min="4608" max="4608" width="6.5703125" style="11" customWidth="1"/>
    <col min="4609" max="4609" width="10.140625" style="11" customWidth="1"/>
    <col min="4610" max="4610" width="52.42578125" style="11" customWidth="1"/>
    <col min="4611" max="4611" width="15" style="11" customWidth="1"/>
    <col min="4612" max="4612" width="13.5703125" style="11" customWidth="1"/>
    <col min="4613" max="4613" width="9.140625" style="11"/>
    <col min="4614" max="4614" width="23.5703125" style="11" customWidth="1"/>
    <col min="4615" max="4863" width="9.140625" style="11"/>
    <col min="4864" max="4864" width="6.5703125" style="11" customWidth="1"/>
    <col min="4865" max="4865" width="10.140625" style="11" customWidth="1"/>
    <col min="4866" max="4866" width="52.42578125" style="11" customWidth="1"/>
    <col min="4867" max="4867" width="15" style="11" customWidth="1"/>
    <col min="4868" max="4868" width="13.5703125" style="11" customWidth="1"/>
    <col min="4869" max="4869" width="9.140625" style="11"/>
    <col min="4870" max="4870" width="23.5703125" style="11" customWidth="1"/>
    <col min="4871" max="5119" width="9.140625" style="11"/>
    <col min="5120" max="5120" width="6.5703125" style="11" customWidth="1"/>
    <col min="5121" max="5121" width="10.140625" style="11" customWidth="1"/>
    <col min="5122" max="5122" width="52.42578125" style="11" customWidth="1"/>
    <col min="5123" max="5123" width="15" style="11" customWidth="1"/>
    <col min="5124" max="5124" width="13.5703125" style="11" customWidth="1"/>
    <col min="5125" max="5125" width="9.140625" style="11"/>
    <col min="5126" max="5126" width="23.5703125" style="11" customWidth="1"/>
    <col min="5127" max="5375" width="9.140625" style="11"/>
    <col min="5376" max="5376" width="6.5703125" style="11" customWidth="1"/>
    <col min="5377" max="5377" width="10.140625" style="11" customWidth="1"/>
    <col min="5378" max="5378" width="52.42578125" style="11" customWidth="1"/>
    <col min="5379" max="5379" width="15" style="11" customWidth="1"/>
    <col min="5380" max="5380" width="13.5703125" style="11" customWidth="1"/>
    <col min="5381" max="5381" width="9.140625" style="11"/>
    <col min="5382" max="5382" width="23.5703125" style="11" customWidth="1"/>
    <col min="5383" max="5631" width="9.140625" style="11"/>
    <col min="5632" max="5632" width="6.5703125" style="11" customWidth="1"/>
    <col min="5633" max="5633" width="10.140625" style="11" customWidth="1"/>
    <col min="5634" max="5634" width="52.42578125" style="11" customWidth="1"/>
    <col min="5635" max="5635" width="15" style="11" customWidth="1"/>
    <col min="5636" max="5636" width="13.5703125" style="11" customWidth="1"/>
    <col min="5637" max="5637" width="9.140625" style="11"/>
    <col min="5638" max="5638" width="23.5703125" style="11" customWidth="1"/>
    <col min="5639" max="5887" width="9.140625" style="11"/>
    <col min="5888" max="5888" width="6.5703125" style="11" customWidth="1"/>
    <col min="5889" max="5889" width="10.140625" style="11" customWidth="1"/>
    <col min="5890" max="5890" width="52.42578125" style="11" customWidth="1"/>
    <col min="5891" max="5891" width="15" style="11" customWidth="1"/>
    <col min="5892" max="5892" width="13.5703125" style="11" customWidth="1"/>
    <col min="5893" max="5893" width="9.140625" style="11"/>
    <col min="5894" max="5894" width="23.5703125" style="11" customWidth="1"/>
    <col min="5895" max="6143" width="9.140625" style="11"/>
    <col min="6144" max="6144" width="6.5703125" style="11" customWidth="1"/>
    <col min="6145" max="6145" width="10.140625" style="11" customWidth="1"/>
    <col min="6146" max="6146" width="52.42578125" style="11" customWidth="1"/>
    <col min="6147" max="6147" width="15" style="11" customWidth="1"/>
    <col min="6148" max="6148" width="13.5703125" style="11" customWidth="1"/>
    <col min="6149" max="6149" width="9.140625" style="11"/>
    <col min="6150" max="6150" width="23.5703125" style="11" customWidth="1"/>
    <col min="6151" max="6399" width="9.140625" style="11"/>
    <col min="6400" max="6400" width="6.5703125" style="11" customWidth="1"/>
    <col min="6401" max="6401" width="10.140625" style="11" customWidth="1"/>
    <col min="6402" max="6402" width="52.42578125" style="11" customWidth="1"/>
    <col min="6403" max="6403" width="15" style="11" customWidth="1"/>
    <col min="6404" max="6404" width="13.5703125" style="11" customWidth="1"/>
    <col min="6405" max="6405" width="9.140625" style="11"/>
    <col min="6406" max="6406" width="23.5703125" style="11" customWidth="1"/>
    <col min="6407" max="6655" width="9.140625" style="11"/>
    <col min="6656" max="6656" width="6.5703125" style="11" customWidth="1"/>
    <col min="6657" max="6657" width="10.140625" style="11" customWidth="1"/>
    <col min="6658" max="6658" width="52.42578125" style="11" customWidth="1"/>
    <col min="6659" max="6659" width="15" style="11" customWidth="1"/>
    <col min="6660" max="6660" width="13.5703125" style="11" customWidth="1"/>
    <col min="6661" max="6661" width="9.140625" style="11"/>
    <col min="6662" max="6662" width="23.5703125" style="11" customWidth="1"/>
    <col min="6663" max="6911" width="9.140625" style="11"/>
    <col min="6912" max="6912" width="6.5703125" style="11" customWidth="1"/>
    <col min="6913" max="6913" width="10.140625" style="11" customWidth="1"/>
    <col min="6914" max="6914" width="52.42578125" style="11" customWidth="1"/>
    <col min="6915" max="6915" width="15" style="11" customWidth="1"/>
    <col min="6916" max="6916" width="13.5703125" style="11" customWidth="1"/>
    <col min="6917" max="6917" width="9.140625" style="11"/>
    <col min="6918" max="6918" width="23.5703125" style="11" customWidth="1"/>
    <col min="6919" max="7167" width="9.140625" style="11"/>
    <col min="7168" max="7168" width="6.5703125" style="11" customWidth="1"/>
    <col min="7169" max="7169" width="10.140625" style="11" customWidth="1"/>
    <col min="7170" max="7170" width="52.42578125" style="11" customWidth="1"/>
    <col min="7171" max="7171" width="15" style="11" customWidth="1"/>
    <col min="7172" max="7172" width="13.5703125" style="11" customWidth="1"/>
    <col min="7173" max="7173" width="9.140625" style="11"/>
    <col min="7174" max="7174" width="23.5703125" style="11" customWidth="1"/>
    <col min="7175" max="7423" width="9.140625" style="11"/>
    <col min="7424" max="7424" width="6.5703125" style="11" customWidth="1"/>
    <col min="7425" max="7425" width="10.140625" style="11" customWidth="1"/>
    <col min="7426" max="7426" width="52.42578125" style="11" customWidth="1"/>
    <col min="7427" max="7427" width="15" style="11" customWidth="1"/>
    <col min="7428" max="7428" width="13.5703125" style="11" customWidth="1"/>
    <col min="7429" max="7429" width="9.140625" style="11"/>
    <col min="7430" max="7430" width="23.5703125" style="11" customWidth="1"/>
    <col min="7431" max="7679" width="9.140625" style="11"/>
    <col min="7680" max="7680" width="6.5703125" style="11" customWidth="1"/>
    <col min="7681" max="7681" width="10.140625" style="11" customWidth="1"/>
    <col min="7682" max="7682" width="52.42578125" style="11" customWidth="1"/>
    <col min="7683" max="7683" width="15" style="11" customWidth="1"/>
    <col min="7684" max="7684" width="13.5703125" style="11" customWidth="1"/>
    <col min="7685" max="7685" width="9.140625" style="11"/>
    <col min="7686" max="7686" width="23.5703125" style="11" customWidth="1"/>
    <col min="7687" max="7935" width="9.140625" style="11"/>
    <col min="7936" max="7936" width="6.5703125" style="11" customWidth="1"/>
    <col min="7937" max="7937" width="10.140625" style="11" customWidth="1"/>
    <col min="7938" max="7938" width="52.42578125" style="11" customWidth="1"/>
    <col min="7939" max="7939" width="15" style="11" customWidth="1"/>
    <col min="7940" max="7940" width="13.5703125" style="11" customWidth="1"/>
    <col min="7941" max="7941" width="9.140625" style="11"/>
    <col min="7942" max="7942" width="23.5703125" style="11" customWidth="1"/>
    <col min="7943" max="8191" width="9.140625" style="11"/>
    <col min="8192" max="8192" width="6.5703125" style="11" customWidth="1"/>
    <col min="8193" max="8193" width="10.140625" style="11" customWidth="1"/>
    <col min="8194" max="8194" width="52.42578125" style="11" customWidth="1"/>
    <col min="8195" max="8195" width="15" style="11" customWidth="1"/>
    <col min="8196" max="8196" width="13.5703125" style="11" customWidth="1"/>
    <col min="8197" max="8197" width="9.140625" style="11"/>
    <col min="8198" max="8198" width="23.5703125" style="11" customWidth="1"/>
    <col min="8199" max="8447" width="9.140625" style="11"/>
    <col min="8448" max="8448" width="6.5703125" style="11" customWidth="1"/>
    <col min="8449" max="8449" width="10.140625" style="11" customWidth="1"/>
    <col min="8450" max="8450" width="52.42578125" style="11" customWidth="1"/>
    <col min="8451" max="8451" width="15" style="11" customWidth="1"/>
    <col min="8452" max="8452" width="13.5703125" style="11" customWidth="1"/>
    <col min="8453" max="8453" width="9.140625" style="11"/>
    <col min="8454" max="8454" width="23.5703125" style="11" customWidth="1"/>
    <col min="8455" max="8703" width="9.140625" style="11"/>
    <col min="8704" max="8704" width="6.5703125" style="11" customWidth="1"/>
    <col min="8705" max="8705" width="10.140625" style="11" customWidth="1"/>
    <col min="8706" max="8706" width="52.42578125" style="11" customWidth="1"/>
    <col min="8707" max="8707" width="15" style="11" customWidth="1"/>
    <col min="8708" max="8708" width="13.5703125" style="11" customWidth="1"/>
    <col min="8709" max="8709" width="9.140625" style="11"/>
    <col min="8710" max="8710" width="23.5703125" style="11" customWidth="1"/>
    <col min="8711" max="8959" width="9.140625" style="11"/>
    <col min="8960" max="8960" width="6.5703125" style="11" customWidth="1"/>
    <col min="8961" max="8961" width="10.140625" style="11" customWidth="1"/>
    <col min="8962" max="8962" width="52.42578125" style="11" customWidth="1"/>
    <col min="8963" max="8963" width="15" style="11" customWidth="1"/>
    <col min="8964" max="8964" width="13.5703125" style="11" customWidth="1"/>
    <col min="8965" max="8965" width="9.140625" style="11"/>
    <col min="8966" max="8966" width="23.5703125" style="11" customWidth="1"/>
    <col min="8967" max="9215" width="9.140625" style="11"/>
    <col min="9216" max="9216" width="6.5703125" style="11" customWidth="1"/>
    <col min="9217" max="9217" width="10.140625" style="11" customWidth="1"/>
    <col min="9218" max="9218" width="52.42578125" style="11" customWidth="1"/>
    <col min="9219" max="9219" width="15" style="11" customWidth="1"/>
    <col min="9220" max="9220" width="13.5703125" style="11" customWidth="1"/>
    <col min="9221" max="9221" width="9.140625" style="11"/>
    <col min="9222" max="9222" width="23.5703125" style="11" customWidth="1"/>
    <col min="9223" max="9471" width="9.140625" style="11"/>
    <col min="9472" max="9472" width="6.5703125" style="11" customWidth="1"/>
    <col min="9473" max="9473" width="10.140625" style="11" customWidth="1"/>
    <col min="9474" max="9474" width="52.42578125" style="11" customWidth="1"/>
    <col min="9475" max="9475" width="15" style="11" customWidth="1"/>
    <col min="9476" max="9476" width="13.5703125" style="11" customWidth="1"/>
    <col min="9477" max="9477" width="9.140625" style="11"/>
    <col min="9478" max="9478" width="23.5703125" style="11" customWidth="1"/>
    <col min="9479" max="9727" width="9.140625" style="11"/>
    <col min="9728" max="9728" width="6.5703125" style="11" customWidth="1"/>
    <col min="9729" max="9729" width="10.140625" style="11" customWidth="1"/>
    <col min="9730" max="9730" width="52.42578125" style="11" customWidth="1"/>
    <col min="9731" max="9731" width="15" style="11" customWidth="1"/>
    <col min="9732" max="9732" width="13.5703125" style="11" customWidth="1"/>
    <col min="9733" max="9733" width="9.140625" style="11"/>
    <col min="9734" max="9734" width="23.5703125" style="11" customWidth="1"/>
    <col min="9735" max="9983" width="9.140625" style="11"/>
    <col min="9984" max="9984" width="6.5703125" style="11" customWidth="1"/>
    <col min="9985" max="9985" width="10.140625" style="11" customWidth="1"/>
    <col min="9986" max="9986" width="52.42578125" style="11" customWidth="1"/>
    <col min="9987" max="9987" width="15" style="11" customWidth="1"/>
    <col min="9988" max="9988" width="13.5703125" style="11" customWidth="1"/>
    <col min="9989" max="9989" width="9.140625" style="11"/>
    <col min="9990" max="9990" width="23.5703125" style="11" customWidth="1"/>
    <col min="9991" max="10239" width="9.140625" style="11"/>
    <col min="10240" max="10240" width="6.5703125" style="11" customWidth="1"/>
    <col min="10241" max="10241" width="10.140625" style="11" customWidth="1"/>
    <col min="10242" max="10242" width="52.42578125" style="11" customWidth="1"/>
    <col min="10243" max="10243" width="15" style="11" customWidth="1"/>
    <col min="10244" max="10244" width="13.5703125" style="11" customWidth="1"/>
    <col min="10245" max="10245" width="9.140625" style="11"/>
    <col min="10246" max="10246" width="23.5703125" style="11" customWidth="1"/>
    <col min="10247" max="10495" width="9.140625" style="11"/>
    <col min="10496" max="10496" width="6.5703125" style="11" customWidth="1"/>
    <col min="10497" max="10497" width="10.140625" style="11" customWidth="1"/>
    <col min="10498" max="10498" width="52.42578125" style="11" customWidth="1"/>
    <col min="10499" max="10499" width="15" style="11" customWidth="1"/>
    <col min="10500" max="10500" width="13.5703125" style="11" customWidth="1"/>
    <col min="10501" max="10501" width="9.140625" style="11"/>
    <col min="10502" max="10502" width="23.5703125" style="11" customWidth="1"/>
    <col min="10503" max="10751" width="9.140625" style="11"/>
    <col min="10752" max="10752" width="6.5703125" style="11" customWidth="1"/>
    <col min="10753" max="10753" width="10.140625" style="11" customWidth="1"/>
    <col min="10754" max="10754" width="52.42578125" style="11" customWidth="1"/>
    <col min="10755" max="10755" width="15" style="11" customWidth="1"/>
    <col min="10756" max="10756" width="13.5703125" style="11" customWidth="1"/>
    <col min="10757" max="10757" width="9.140625" style="11"/>
    <col min="10758" max="10758" width="23.5703125" style="11" customWidth="1"/>
    <col min="10759" max="11007" width="9.140625" style="11"/>
    <col min="11008" max="11008" width="6.5703125" style="11" customWidth="1"/>
    <col min="11009" max="11009" width="10.140625" style="11" customWidth="1"/>
    <col min="11010" max="11010" width="52.42578125" style="11" customWidth="1"/>
    <col min="11011" max="11011" width="15" style="11" customWidth="1"/>
    <col min="11012" max="11012" width="13.5703125" style="11" customWidth="1"/>
    <col min="11013" max="11013" width="9.140625" style="11"/>
    <col min="11014" max="11014" width="23.5703125" style="11" customWidth="1"/>
    <col min="11015" max="11263" width="9.140625" style="11"/>
    <col min="11264" max="11264" width="6.5703125" style="11" customWidth="1"/>
    <col min="11265" max="11265" width="10.140625" style="11" customWidth="1"/>
    <col min="11266" max="11266" width="52.42578125" style="11" customWidth="1"/>
    <col min="11267" max="11267" width="15" style="11" customWidth="1"/>
    <col min="11268" max="11268" width="13.5703125" style="11" customWidth="1"/>
    <col min="11269" max="11269" width="9.140625" style="11"/>
    <col min="11270" max="11270" width="23.5703125" style="11" customWidth="1"/>
    <col min="11271" max="11519" width="9.140625" style="11"/>
    <col min="11520" max="11520" width="6.5703125" style="11" customWidth="1"/>
    <col min="11521" max="11521" width="10.140625" style="11" customWidth="1"/>
    <col min="11522" max="11522" width="52.42578125" style="11" customWidth="1"/>
    <col min="11523" max="11523" width="15" style="11" customWidth="1"/>
    <col min="11524" max="11524" width="13.5703125" style="11" customWidth="1"/>
    <col min="11525" max="11525" width="9.140625" style="11"/>
    <col min="11526" max="11526" width="23.5703125" style="11" customWidth="1"/>
    <col min="11527" max="11775" width="9.140625" style="11"/>
    <col min="11776" max="11776" width="6.5703125" style="11" customWidth="1"/>
    <col min="11777" max="11777" width="10.140625" style="11" customWidth="1"/>
    <col min="11778" max="11778" width="52.42578125" style="11" customWidth="1"/>
    <col min="11779" max="11779" width="15" style="11" customWidth="1"/>
    <col min="11780" max="11780" width="13.5703125" style="11" customWidth="1"/>
    <col min="11781" max="11781" width="9.140625" style="11"/>
    <col min="11782" max="11782" width="23.5703125" style="11" customWidth="1"/>
    <col min="11783" max="12031" width="9.140625" style="11"/>
    <col min="12032" max="12032" width="6.5703125" style="11" customWidth="1"/>
    <col min="12033" max="12033" width="10.140625" style="11" customWidth="1"/>
    <col min="12034" max="12034" width="52.42578125" style="11" customWidth="1"/>
    <col min="12035" max="12035" width="15" style="11" customWidth="1"/>
    <col min="12036" max="12036" width="13.5703125" style="11" customWidth="1"/>
    <col min="12037" max="12037" width="9.140625" style="11"/>
    <col min="12038" max="12038" width="23.5703125" style="11" customWidth="1"/>
    <col min="12039" max="12287" width="9.140625" style="11"/>
    <col min="12288" max="12288" width="6.5703125" style="11" customWidth="1"/>
    <col min="12289" max="12289" width="10.140625" style="11" customWidth="1"/>
    <col min="12290" max="12290" width="52.42578125" style="11" customWidth="1"/>
    <col min="12291" max="12291" width="15" style="11" customWidth="1"/>
    <col min="12292" max="12292" width="13.5703125" style="11" customWidth="1"/>
    <col min="12293" max="12293" width="9.140625" style="11"/>
    <col min="12294" max="12294" width="23.5703125" style="11" customWidth="1"/>
    <col min="12295" max="12543" width="9.140625" style="11"/>
    <col min="12544" max="12544" width="6.5703125" style="11" customWidth="1"/>
    <col min="12545" max="12545" width="10.140625" style="11" customWidth="1"/>
    <col min="12546" max="12546" width="52.42578125" style="11" customWidth="1"/>
    <col min="12547" max="12547" width="15" style="11" customWidth="1"/>
    <col min="12548" max="12548" width="13.5703125" style="11" customWidth="1"/>
    <col min="12549" max="12549" width="9.140625" style="11"/>
    <col min="12550" max="12550" width="23.5703125" style="11" customWidth="1"/>
    <col min="12551" max="12799" width="9.140625" style="11"/>
    <col min="12800" max="12800" width="6.5703125" style="11" customWidth="1"/>
    <col min="12801" max="12801" width="10.140625" style="11" customWidth="1"/>
    <col min="12802" max="12802" width="52.42578125" style="11" customWidth="1"/>
    <col min="12803" max="12803" width="15" style="11" customWidth="1"/>
    <col min="12804" max="12804" width="13.5703125" style="11" customWidth="1"/>
    <col min="12805" max="12805" width="9.140625" style="11"/>
    <col min="12806" max="12806" width="23.5703125" style="11" customWidth="1"/>
    <col min="12807" max="13055" width="9.140625" style="11"/>
    <col min="13056" max="13056" width="6.5703125" style="11" customWidth="1"/>
    <col min="13057" max="13057" width="10.140625" style="11" customWidth="1"/>
    <col min="13058" max="13058" width="52.42578125" style="11" customWidth="1"/>
    <col min="13059" max="13059" width="15" style="11" customWidth="1"/>
    <col min="13060" max="13060" width="13.5703125" style="11" customWidth="1"/>
    <col min="13061" max="13061" width="9.140625" style="11"/>
    <col min="13062" max="13062" width="23.5703125" style="11" customWidth="1"/>
    <col min="13063" max="13311" width="9.140625" style="11"/>
    <col min="13312" max="13312" width="6.5703125" style="11" customWidth="1"/>
    <col min="13313" max="13313" width="10.140625" style="11" customWidth="1"/>
    <col min="13314" max="13314" width="52.42578125" style="11" customWidth="1"/>
    <col min="13315" max="13315" width="15" style="11" customWidth="1"/>
    <col min="13316" max="13316" width="13.5703125" style="11" customWidth="1"/>
    <col min="13317" max="13317" width="9.140625" style="11"/>
    <col min="13318" max="13318" width="23.5703125" style="11" customWidth="1"/>
    <col min="13319" max="13567" width="9.140625" style="11"/>
    <col min="13568" max="13568" width="6.5703125" style="11" customWidth="1"/>
    <col min="13569" max="13569" width="10.140625" style="11" customWidth="1"/>
    <col min="13570" max="13570" width="52.42578125" style="11" customWidth="1"/>
    <col min="13571" max="13571" width="15" style="11" customWidth="1"/>
    <col min="13572" max="13572" width="13.5703125" style="11" customWidth="1"/>
    <col min="13573" max="13573" width="9.140625" style="11"/>
    <col min="13574" max="13574" width="23.5703125" style="11" customWidth="1"/>
    <col min="13575" max="13823" width="9.140625" style="11"/>
    <col min="13824" max="13824" width="6.5703125" style="11" customWidth="1"/>
    <col min="13825" max="13825" width="10.140625" style="11" customWidth="1"/>
    <col min="13826" max="13826" width="52.42578125" style="11" customWidth="1"/>
    <col min="13827" max="13827" width="15" style="11" customWidth="1"/>
    <col min="13828" max="13828" width="13.5703125" style="11" customWidth="1"/>
    <col min="13829" max="13829" width="9.140625" style="11"/>
    <col min="13830" max="13830" width="23.5703125" style="11" customWidth="1"/>
    <col min="13831" max="14079" width="9.140625" style="11"/>
    <col min="14080" max="14080" width="6.5703125" style="11" customWidth="1"/>
    <col min="14081" max="14081" width="10.140625" style="11" customWidth="1"/>
    <col min="14082" max="14082" width="52.42578125" style="11" customWidth="1"/>
    <col min="14083" max="14083" width="15" style="11" customWidth="1"/>
    <col min="14084" max="14084" width="13.5703125" style="11" customWidth="1"/>
    <col min="14085" max="14085" width="9.140625" style="11"/>
    <col min="14086" max="14086" width="23.5703125" style="11" customWidth="1"/>
    <col min="14087" max="14335" width="9.140625" style="11"/>
    <col min="14336" max="14336" width="6.5703125" style="11" customWidth="1"/>
    <col min="14337" max="14337" width="10.140625" style="11" customWidth="1"/>
    <col min="14338" max="14338" width="52.42578125" style="11" customWidth="1"/>
    <col min="14339" max="14339" width="15" style="11" customWidth="1"/>
    <col min="14340" max="14340" width="13.5703125" style="11" customWidth="1"/>
    <col min="14341" max="14341" width="9.140625" style="11"/>
    <col min="14342" max="14342" width="23.5703125" style="11" customWidth="1"/>
    <col min="14343" max="14591" width="9.140625" style="11"/>
    <col min="14592" max="14592" width="6.5703125" style="11" customWidth="1"/>
    <col min="14593" max="14593" width="10.140625" style="11" customWidth="1"/>
    <col min="14594" max="14594" width="52.42578125" style="11" customWidth="1"/>
    <col min="14595" max="14595" width="15" style="11" customWidth="1"/>
    <col min="14596" max="14596" width="13.5703125" style="11" customWidth="1"/>
    <col min="14597" max="14597" width="9.140625" style="11"/>
    <col min="14598" max="14598" width="23.5703125" style="11" customWidth="1"/>
    <col min="14599" max="14847" width="9.140625" style="11"/>
    <col min="14848" max="14848" width="6.5703125" style="11" customWidth="1"/>
    <col min="14849" max="14849" width="10.140625" style="11" customWidth="1"/>
    <col min="14850" max="14850" width="52.42578125" style="11" customWidth="1"/>
    <col min="14851" max="14851" width="15" style="11" customWidth="1"/>
    <col min="14852" max="14852" width="13.5703125" style="11" customWidth="1"/>
    <col min="14853" max="14853" width="9.140625" style="11"/>
    <col min="14854" max="14854" width="23.5703125" style="11" customWidth="1"/>
    <col min="14855" max="15103" width="9.140625" style="11"/>
    <col min="15104" max="15104" width="6.5703125" style="11" customWidth="1"/>
    <col min="15105" max="15105" width="10.140625" style="11" customWidth="1"/>
    <col min="15106" max="15106" width="52.42578125" style="11" customWidth="1"/>
    <col min="15107" max="15107" width="15" style="11" customWidth="1"/>
    <col min="15108" max="15108" width="13.5703125" style="11" customWidth="1"/>
    <col min="15109" max="15109" width="9.140625" style="11"/>
    <col min="15110" max="15110" width="23.5703125" style="11" customWidth="1"/>
    <col min="15111" max="15359" width="9.140625" style="11"/>
    <col min="15360" max="15360" width="6.5703125" style="11" customWidth="1"/>
    <col min="15361" max="15361" width="10.140625" style="11" customWidth="1"/>
    <col min="15362" max="15362" width="52.42578125" style="11" customWidth="1"/>
    <col min="15363" max="15363" width="15" style="11" customWidth="1"/>
    <col min="15364" max="15364" width="13.5703125" style="11" customWidth="1"/>
    <col min="15365" max="15365" width="9.140625" style="11"/>
    <col min="15366" max="15366" width="23.5703125" style="11" customWidth="1"/>
    <col min="15367" max="15615" width="9.140625" style="11"/>
    <col min="15616" max="15616" width="6.5703125" style="11" customWidth="1"/>
    <col min="15617" max="15617" width="10.140625" style="11" customWidth="1"/>
    <col min="15618" max="15618" width="52.42578125" style="11" customWidth="1"/>
    <col min="15619" max="15619" width="15" style="11" customWidth="1"/>
    <col min="15620" max="15620" width="13.5703125" style="11" customWidth="1"/>
    <col min="15621" max="15621" width="9.140625" style="11"/>
    <col min="15622" max="15622" width="23.5703125" style="11" customWidth="1"/>
    <col min="15623" max="15871" width="9.140625" style="11"/>
    <col min="15872" max="15872" width="6.5703125" style="11" customWidth="1"/>
    <col min="15873" max="15873" width="10.140625" style="11" customWidth="1"/>
    <col min="15874" max="15874" width="52.42578125" style="11" customWidth="1"/>
    <col min="15875" max="15875" width="15" style="11" customWidth="1"/>
    <col min="15876" max="15876" width="13.5703125" style="11" customWidth="1"/>
    <col min="15877" max="15877" width="9.140625" style="11"/>
    <col min="15878" max="15878" width="23.5703125" style="11" customWidth="1"/>
    <col min="15879" max="16127" width="9.140625" style="11"/>
    <col min="16128" max="16128" width="6.5703125" style="11" customWidth="1"/>
    <col min="16129" max="16129" width="10.140625" style="11" customWidth="1"/>
    <col min="16130" max="16130" width="52.42578125" style="11" customWidth="1"/>
    <col min="16131" max="16131" width="15" style="11" customWidth="1"/>
    <col min="16132" max="16132" width="13.5703125" style="11" customWidth="1"/>
    <col min="16133" max="16133" width="9.140625" style="11"/>
    <col min="16134" max="16134" width="23.5703125" style="11" customWidth="1"/>
    <col min="16135" max="16384" width="9.140625" style="11"/>
  </cols>
  <sheetData>
    <row r="1" spans="1:11" s="22" customFormat="1" x14ac:dyDescent="0.25">
      <c r="A1" s="86" t="s">
        <v>83</v>
      </c>
      <c r="B1" s="86"/>
      <c r="C1" s="86"/>
      <c r="D1" s="86"/>
      <c r="E1" s="86"/>
      <c r="F1" s="86"/>
      <c r="G1" s="21"/>
      <c r="H1" s="21"/>
      <c r="I1" s="21"/>
      <c r="J1" s="21"/>
      <c r="K1" s="21"/>
    </row>
    <row r="2" spans="1:11" s="22" customFormat="1" ht="16.5" x14ac:dyDescent="0.25">
      <c r="A2" s="87" t="s">
        <v>85</v>
      </c>
      <c r="B2" s="87"/>
      <c r="C2" s="87"/>
      <c r="D2" s="87"/>
      <c r="E2" s="87"/>
      <c r="F2" s="87"/>
      <c r="G2" s="21"/>
      <c r="H2" s="21"/>
      <c r="I2" s="21"/>
      <c r="J2" s="21"/>
      <c r="K2" s="21"/>
    </row>
    <row r="3" spans="1:11" s="22" customFormat="1" ht="21" customHeight="1" x14ac:dyDescent="0.25">
      <c r="A3" s="59"/>
      <c r="B3" s="59"/>
      <c r="C3" s="59"/>
      <c r="D3" s="59"/>
      <c r="E3" s="59"/>
      <c r="F3" s="59"/>
      <c r="G3" s="21"/>
      <c r="H3" s="21"/>
      <c r="I3" s="21"/>
      <c r="J3" s="21"/>
      <c r="K3" s="21"/>
    </row>
    <row r="4" spans="1:11" s="22" customFormat="1" ht="16.5" x14ac:dyDescent="0.25">
      <c r="A4" s="85" t="s">
        <v>69</v>
      </c>
      <c r="B4" s="85"/>
      <c r="C4" s="85"/>
      <c r="D4" s="85"/>
      <c r="E4" s="85"/>
      <c r="F4" s="85"/>
    </row>
    <row r="5" spans="1:11" s="1" customFormat="1" ht="20.100000000000001" customHeight="1" x14ac:dyDescent="0.25">
      <c r="A5" s="88" t="s">
        <v>96</v>
      </c>
      <c r="B5" s="88"/>
      <c r="C5" s="88"/>
      <c r="D5" s="88"/>
      <c r="E5" s="88"/>
      <c r="F5" s="88"/>
      <c r="G5" s="8"/>
    </row>
    <row r="6" spans="1:11" s="1" customFormat="1" ht="20.100000000000001" customHeight="1" x14ac:dyDescent="0.25">
      <c r="A6" s="89" t="s">
        <v>82</v>
      </c>
      <c r="B6" s="89"/>
      <c r="C6" s="89"/>
      <c r="D6" s="89"/>
      <c r="E6" s="89"/>
      <c r="F6" s="89"/>
      <c r="G6" s="8"/>
    </row>
    <row r="7" spans="1:11" s="1" customFormat="1" ht="20.100000000000001" customHeight="1" x14ac:dyDescent="0.25">
      <c r="A7" s="47" t="s">
        <v>70</v>
      </c>
      <c r="B7" s="46"/>
      <c r="C7" s="46"/>
      <c r="D7" s="47" t="s">
        <v>71</v>
      </c>
      <c r="E7" s="46"/>
      <c r="F7" s="46"/>
      <c r="G7" s="8"/>
    </row>
    <row r="8" spans="1:11" s="1" customFormat="1" ht="18" customHeight="1" x14ac:dyDescent="0.25">
      <c r="A8" s="93" t="s">
        <v>87</v>
      </c>
      <c r="B8" s="93"/>
      <c r="C8" s="93"/>
      <c r="D8" s="44"/>
      <c r="E8" s="23"/>
      <c r="F8" s="23"/>
      <c r="G8" s="8"/>
    </row>
    <row r="9" spans="1:11" s="1" customFormat="1" ht="18" customHeight="1" x14ac:dyDescent="0.25">
      <c r="A9" s="93" t="s">
        <v>66</v>
      </c>
      <c r="B9" s="93"/>
      <c r="C9" s="93"/>
      <c r="D9" s="93"/>
      <c r="E9" s="93"/>
      <c r="F9" s="93"/>
      <c r="G9" s="93"/>
    </row>
    <row r="10" spans="1:11" s="1" customFormat="1" ht="18" customHeight="1" x14ac:dyDescent="0.25">
      <c r="A10" s="25" t="s">
        <v>88</v>
      </c>
      <c r="B10" s="25"/>
      <c r="C10" s="25"/>
      <c r="D10" s="25" t="s">
        <v>89</v>
      </c>
      <c r="E10" s="25"/>
      <c r="F10" s="25"/>
      <c r="G10" s="8"/>
    </row>
    <row r="11" spans="1:11" s="1" customFormat="1" ht="18" customHeight="1" x14ac:dyDescent="0.25">
      <c r="A11" s="8"/>
      <c r="B11" s="10"/>
      <c r="C11" s="12"/>
      <c r="D11" s="25" t="s">
        <v>90</v>
      </c>
      <c r="E11" s="25"/>
      <c r="F11" s="25"/>
      <c r="G11" s="8"/>
    </row>
    <row r="12" spans="1:11" s="1" customFormat="1" ht="18" customHeight="1" x14ac:dyDescent="0.25">
      <c r="A12" s="91" t="s">
        <v>91</v>
      </c>
      <c r="B12" s="91"/>
      <c r="C12" s="91"/>
      <c r="D12" s="25"/>
      <c r="E12" s="25"/>
      <c r="F12" s="25"/>
      <c r="G12" s="8"/>
    </row>
    <row r="13" spans="1:11" s="1" customFormat="1" ht="18" customHeight="1" x14ac:dyDescent="0.25">
      <c r="A13" s="91" t="s">
        <v>65</v>
      </c>
      <c r="B13" s="91"/>
      <c r="C13" s="91"/>
      <c r="D13" s="90"/>
      <c r="E13" s="90"/>
      <c r="F13" s="90"/>
      <c r="G13" s="8"/>
    </row>
    <row r="14" spans="1:11" s="1" customFormat="1" ht="18" customHeight="1" x14ac:dyDescent="0.25">
      <c r="A14" s="91" t="s">
        <v>92</v>
      </c>
      <c r="B14" s="91"/>
      <c r="C14" s="91"/>
      <c r="D14" s="24"/>
      <c r="E14" s="24"/>
      <c r="F14" s="22"/>
      <c r="G14" s="8"/>
    </row>
    <row r="15" spans="1:11" s="1" customFormat="1" ht="18" customHeight="1" x14ac:dyDescent="0.25">
      <c r="A15" s="12"/>
      <c r="B15" s="12"/>
      <c r="C15" s="12"/>
      <c r="D15" s="24"/>
      <c r="E15" s="24"/>
      <c r="F15" s="22"/>
      <c r="G15" s="8"/>
    </row>
    <row r="16" spans="1:11" s="10" customFormat="1" ht="20.100000000000001" customHeight="1" x14ac:dyDescent="0.25">
      <c r="A16" s="119" t="s">
        <v>58</v>
      </c>
      <c r="B16" s="119"/>
      <c r="C16" s="119"/>
      <c r="D16" s="119"/>
      <c r="E16" s="119"/>
      <c r="F16" s="119"/>
    </row>
    <row r="17" spans="1:6" s="10" customFormat="1" ht="18" customHeight="1" x14ac:dyDescent="0.25">
      <c r="A17" s="120" t="s">
        <v>23</v>
      </c>
      <c r="B17" s="114" t="s">
        <v>55</v>
      </c>
      <c r="C17" s="116" t="s">
        <v>50</v>
      </c>
      <c r="D17" s="121" t="s">
        <v>53</v>
      </c>
      <c r="E17" s="122"/>
      <c r="F17" s="123"/>
    </row>
    <row r="18" spans="1:6" s="10" customFormat="1" ht="18" customHeight="1" x14ac:dyDescent="0.25">
      <c r="A18" s="120"/>
      <c r="B18" s="115"/>
      <c r="C18" s="117"/>
      <c r="D18" s="58" t="s">
        <v>11</v>
      </c>
      <c r="E18" s="55" t="s">
        <v>24</v>
      </c>
      <c r="F18" s="55" t="s">
        <v>51</v>
      </c>
    </row>
    <row r="19" spans="1:6" s="10" customFormat="1" ht="18.75" customHeight="1" x14ac:dyDescent="0.25">
      <c r="A19" s="29">
        <v>1</v>
      </c>
      <c r="B19" s="35" t="s">
        <v>76</v>
      </c>
      <c r="C19" s="36" t="s">
        <v>9</v>
      </c>
      <c r="D19" s="30">
        <v>3</v>
      </c>
      <c r="E19" s="31">
        <v>2</v>
      </c>
      <c r="F19" s="31">
        <v>1</v>
      </c>
    </row>
    <row r="20" spans="1:6" s="10" customFormat="1" ht="18.75" customHeight="1" x14ac:dyDescent="0.25">
      <c r="A20" s="29">
        <v>2</v>
      </c>
      <c r="B20" s="35" t="s">
        <v>75</v>
      </c>
      <c r="C20" s="32" t="s">
        <v>10</v>
      </c>
      <c r="D20" s="30">
        <v>3</v>
      </c>
      <c r="E20" s="31">
        <v>2</v>
      </c>
      <c r="F20" s="31">
        <v>1</v>
      </c>
    </row>
    <row r="21" spans="1:6" s="10" customFormat="1" ht="18.75" customHeight="1" x14ac:dyDescent="0.25">
      <c r="A21" s="29">
        <v>3</v>
      </c>
      <c r="B21" s="50" t="s">
        <v>80</v>
      </c>
      <c r="C21" s="51" t="s">
        <v>81</v>
      </c>
      <c r="D21" s="30">
        <v>3</v>
      </c>
      <c r="E21" s="31">
        <v>2</v>
      </c>
      <c r="F21" s="31">
        <v>1</v>
      </c>
    </row>
    <row r="22" spans="1:6" s="10" customFormat="1" ht="18.75" customHeight="1" x14ac:dyDescent="0.25">
      <c r="A22" s="33">
        <v>4</v>
      </c>
      <c r="B22" s="50" t="s">
        <v>74</v>
      </c>
      <c r="C22" s="51" t="s">
        <v>86</v>
      </c>
      <c r="D22" s="31">
        <v>3</v>
      </c>
      <c r="E22" s="31">
        <v>2</v>
      </c>
      <c r="F22" s="31">
        <v>1</v>
      </c>
    </row>
    <row r="23" spans="1:6" s="10" customFormat="1" ht="18.75" customHeight="1" x14ac:dyDescent="0.25">
      <c r="A23" s="34"/>
      <c r="B23" s="118" t="s">
        <v>63</v>
      </c>
      <c r="C23" s="118"/>
      <c r="D23" s="55">
        <f>SUM(D19:D22)</f>
        <v>12</v>
      </c>
      <c r="E23" s="55">
        <f>SUM(E19:E22)</f>
        <v>8</v>
      </c>
      <c r="F23" s="55">
        <f>SUM(F19:F22)</f>
        <v>4</v>
      </c>
    </row>
    <row r="24" spans="1:6" s="37" customFormat="1" ht="20.100000000000001" customHeight="1" x14ac:dyDescent="0.25">
      <c r="A24" s="28" t="s">
        <v>59</v>
      </c>
      <c r="B24" s="38"/>
      <c r="C24" s="38"/>
      <c r="D24" s="38"/>
      <c r="E24" s="39"/>
      <c r="F24" s="58"/>
    </row>
    <row r="25" spans="1:6" x14ac:dyDescent="0.25">
      <c r="A25" s="81" t="s">
        <v>23</v>
      </c>
      <c r="B25" s="107" t="s">
        <v>55</v>
      </c>
      <c r="C25" s="109" t="s">
        <v>50</v>
      </c>
      <c r="D25" s="82" t="s">
        <v>53</v>
      </c>
      <c r="E25" s="83"/>
      <c r="F25" s="84"/>
    </row>
    <row r="26" spans="1:6" x14ac:dyDescent="0.25">
      <c r="A26" s="81"/>
      <c r="B26" s="108"/>
      <c r="C26" s="110"/>
      <c r="D26" s="60" t="s">
        <v>11</v>
      </c>
      <c r="E26" s="54" t="s">
        <v>24</v>
      </c>
      <c r="F26" s="54" t="s">
        <v>51</v>
      </c>
    </row>
    <row r="27" spans="1:6" ht="18" customHeight="1" x14ac:dyDescent="0.25">
      <c r="A27" s="45" t="s">
        <v>12</v>
      </c>
      <c r="B27" s="105" t="s">
        <v>13</v>
      </c>
      <c r="C27" s="106"/>
      <c r="D27" s="57">
        <f>D28+D31</f>
        <v>8</v>
      </c>
      <c r="E27" s="57">
        <f>E28+E31</f>
        <v>4</v>
      </c>
      <c r="F27" s="57">
        <f>F28+F31</f>
        <v>4</v>
      </c>
    </row>
    <row r="28" spans="1:6" ht="18" customHeight="1" x14ac:dyDescent="0.25">
      <c r="A28" s="43"/>
      <c r="B28" s="101" t="s">
        <v>3</v>
      </c>
      <c r="C28" s="102"/>
      <c r="D28" s="57">
        <f>SUM(D29:D30)</f>
        <v>4</v>
      </c>
      <c r="E28" s="57">
        <f>SUM(E29:E30)</f>
        <v>2</v>
      </c>
      <c r="F28" s="57">
        <f>SUM(F29:F30)</f>
        <v>2</v>
      </c>
    </row>
    <row r="29" spans="1:6" ht="18" customHeight="1" x14ac:dyDescent="0.25">
      <c r="A29" s="15">
        <v>1</v>
      </c>
      <c r="B29" s="15" t="s">
        <v>42</v>
      </c>
      <c r="C29" s="16" t="s">
        <v>37</v>
      </c>
      <c r="D29" s="43">
        <v>2</v>
      </c>
      <c r="E29" s="9">
        <v>1</v>
      </c>
      <c r="F29" s="9">
        <v>1</v>
      </c>
    </row>
    <row r="30" spans="1:6" ht="18" customHeight="1" x14ac:dyDescent="0.25">
      <c r="A30" s="43">
        <v>2</v>
      </c>
      <c r="B30" s="43" t="s">
        <v>43</v>
      </c>
      <c r="C30" s="16" t="s">
        <v>57</v>
      </c>
      <c r="D30" s="43">
        <v>2</v>
      </c>
      <c r="E30" s="5">
        <v>1</v>
      </c>
      <c r="F30" s="43">
        <v>1</v>
      </c>
    </row>
    <row r="31" spans="1:6" ht="18" customHeight="1" x14ac:dyDescent="0.25">
      <c r="A31" s="15"/>
      <c r="B31" s="101" t="s">
        <v>72</v>
      </c>
      <c r="C31" s="102"/>
      <c r="D31" s="57">
        <v>4</v>
      </c>
      <c r="E31" s="57">
        <v>2</v>
      </c>
      <c r="F31" s="57">
        <v>2</v>
      </c>
    </row>
    <row r="32" spans="1:6" ht="18" customHeight="1" x14ac:dyDescent="0.25">
      <c r="A32" s="111" t="s">
        <v>56</v>
      </c>
      <c r="B32" s="5" t="s">
        <v>44</v>
      </c>
      <c r="C32" s="27" t="s">
        <v>38</v>
      </c>
      <c r="D32" s="43">
        <v>2</v>
      </c>
      <c r="E32" s="9">
        <v>1</v>
      </c>
      <c r="F32" s="9">
        <v>1</v>
      </c>
    </row>
    <row r="33" spans="1:6" ht="31.5" customHeight="1" x14ac:dyDescent="0.25">
      <c r="A33" s="112"/>
      <c r="B33" s="49" t="s">
        <v>45</v>
      </c>
      <c r="C33" s="48" t="s">
        <v>39</v>
      </c>
      <c r="D33" s="19">
        <v>2</v>
      </c>
      <c r="E33" s="4">
        <v>1</v>
      </c>
      <c r="F33" s="4">
        <v>1</v>
      </c>
    </row>
    <row r="34" spans="1:6" ht="18" customHeight="1" x14ac:dyDescent="0.25">
      <c r="A34" s="112"/>
      <c r="B34" s="43" t="s">
        <v>46</v>
      </c>
      <c r="C34" s="16" t="s">
        <v>14</v>
      </c>
      <c r="D34" s="43">
        <v>2</v>
      </c>
      <c r="E34" s="9">
        <v>1</v>
      </c>
      <c r="F34" s="9">
        <v>1</v>
      </c>
    </row>
    <row r="35" spans="1:6" ht="18" customHeight="1" x14ac:dyDescent="0.25">
      <c r="A35" s="113"/>
      <c r="B35" s="15" t="s">
        <v>47</v>
      </c>
      <c r="C35" s="16" t="s">
        <v>49</v>
      </c>
      <c r="D35" s="43">
        <v>2</v>
      </c>
      <c r="E35" s="9">
        <v>1</v>
      </c>
      <c r="F35" s="9">
        <v>1</v>
      </c>
    </row>
    <row r="36" spans="1:6" ht="18" customHeight="1" x14ac:dyDescent="0.25">
      <c r="A36" s="45" t="s">
        <v>2</v>
      </c>
      <c r="B36" s="101" t="s">
        <v>15</v>
      </c>
      <c r="C36" s="102"/>
      <c r="D36" s="57">
        <v>2</v>
      </c>
      <c r="E36" s="6">
        <v>0</v>
      </c>
      <c r="F36" s="57">
        <v>2</v>
      </c>
    </row>
    <row r="37" spans="1:6" ht="18" customHeight="1" x14ac:dyDescent="0.25">
      <c r="A37" s="98" t="s">
        <v>8</v>
      </c>
      <c r="B37" s="101" t="s">
        <v>16</v>
      </c>
      <c r="C37" s="102"/>
      <c r="D37" s="57">
        <f>SUM(D38:D40)</f>
        <v>6</v>
      </c>
      <c r="E37" s="57">
        <f>SUM(E38:E40)</f>
        <v>0</v>
      </c>
      <c r="F37" s="57">
        <f>SUM(F38:F40)</f>
        <v>6</v>
      </c>
    </row>
    <row r="38" spans="1:6" ht="18" customHeight="1" x14ac:dyDescent="0.25">
      <c r="A38" s="99"/>
      <c r="B38" s="103" t="s">
        <v>17</v>
      </c>
      <c r="C38" s="104"/>
      <c r="D38" s="43">
        <v>2</v>
      </c>
      <c r="E38" s="5"/>
      <c r="F38" s="43">
        <v>2</v>
      </c>
    </row>
    <row r="39" spans="1:6" ht="18" customHeight="1" x14ac:dyDescent="0.25">
      <c r="A39" s="99"/>
      <c r="B39" s="103" t="s">
        <v>18</v>
      </c>
      <c r="C39" s="104"/>
      <c r="D39" s="43">
        <v>2</v>
      </c>
      <c r="E39" s="5"/>
      <c r="F39" s="43">
        <v>2</v>
      </c>
    </row>
    <row r="40" spans="1:6" ht="18" customHeight="1" x14ac:dyDescent="0.25">
      <c r="A40" s="100"/>
      <c r="B40" s="103" t="s">
        <v>19</v>
      </c>
      <c r="C40" s="104"/>
      <c r="D40" s="43">
        <v>2</v>
      </c>
      <c r="E40" s="5"/>
      <c r="F40" s="43">
        <v>2</v>
      </c>
    </row>
    <row r="41" spans="1:6" ht="18" customHeight="1" x14ac:dyDescent="0.25">
      <c r="A41" s="45" t="s">
        <v>20</v>
      </c>
      <c r="B41" s="101" t="s">
        <v>21</v>
      </c>
      <c r="C41" s="102"/>
      <c r="D41" s="57">
        <v>74</v>
      </c>
      <c r="E41" s="43"/>
      <c r="F41" s="57">
        <v>74</v>
      </c>
    </row>
    <row r="42" spans="1:6" ht="18" customHeight="1" x14ac:dyDescent="0.25">
      <c r="A42" s="95" t="s">
        <v>64</v>
      </c>
      <c r="B42" s="96"/>
      <c r="C42" s="97"/>
      <c r="D42" s="57">
        <f>D27+D36+D37+D41</f>
        <v>90</v>
      </c>
      <c r="E42" s="57">
        <f>E27+E36+E37+E41</f>
        <v>4</v>
      </c>
      <c r="F42" s="57">
        <f>F27+F36+F37+F41</f>
        <v>86</v>
      </c>
    </row>
    <row r="43" spans="1:6" ht="18" customHeight="1" x14ac:dyDescent="0.25">
      <c r="A43" s="127" t="s">
        <v>62</v>
      </c>
      <c r="B43" s="127"/>
      <c r="C43" s="127"/>
      <c r="D43" s="57">
        <f>D23+D42</f>
        <v>102</v>
      </c>
      <c r="E43" s="57">
        <f t="shared" ref="E43:F43" si="0">E23+E42</f>
        <v>12</v>
      </c>
      <c r="F43" s="57">
        <f t="shared" si="0"/>
        <v>90</v>
      </c>
    </row>
    <row r="44" spans="1:6" x14ac:dyDescent="0.25">
      <c r="A44" s="56"/>
      <c r="B44" s="56"/>
      <c r="C44" s="126"/>
      <c r="D44" s="126"/>
      <c r="E44" s="126"/>
      <c r="F44" s="56"/>
    </row>
    <row r="48" spans="1:6" x14ac:dyDescent="0.25">
      <c r="A48" s="40"/>
      <c r="B48" s="14"/>
    </row>
    <row r="49" spans="1:6" ht="39.950000000000003" customHeight="1" x14ac:dyDescent="0.25">
      <c r="A49" s="124"/>
      <c r="B49" s="125"/>
      <c r="C49" s="125"/>
      <c r="D49" s="125"/>
      <c r="E49" s="125"/>
      <c r="F49" s="125"/>
    </row>
    <row r="50" spans="1:6" x14ac:dyDescent="0.25">
      <c r="A50" s="20"/>
      <c r="B50" s="20"/>
      <c r="C50" s="20"/>
      <c r="D50" s="20"/>
      <c r="E50" s="20"/>
      <c r="F50" s="20"/>
    </row>
    <row r="51" spans="1:6" ht="159.94999999999999" customHeight="1" x14ac:dyDescent="0.25">
      <c r="A51" s="124"/>
      <c r="B51" s="125"/>
      <c r="C51" s="125"/>
      <c r="D51" s="125"/>
      <c r="E51" s="125"/>
      <c r="F51" s="125"/>
    </row>
  </sheetData>
  <mergeCells count="37">
    <mergeCell ref="A1:F1"/>
    <mergeCell ref="A2:F2"/>
    <mergeCell ref="A4:F4"/>
    <mergeCell ref="A5:F5"/>
    <mergeCell ref="A6:F6"/>
    <mergeCell ref="A49:F49"/>
    <mergeCell ref="A51:F51"/>
    <mergeCell ref="C44:E44"/>
    <mergeCell ref="A43:C43"/>
    <mergeCell ref="B41:C41"/>
    <mergeCell ref="A42:C42"/>
    <mergeCell ref="B17:B18"/>
    <mergeCell ref="C17:C18"/>
    <mergeCell ref="B23:C23"/>
    <mergeCell ref="A16:F16"/>
    <mergeCell ref="B28:C28"/>
    <mergeCell ref="A25:A26"/>
    <mergeCell ref="B25:B26"/>
    <mergeCell ref="C25:C26"/>
    <mergeCell ref="D25:F25"/>
    <mergeCell ref="B27:C27"/>
    <mergeCell ref="A17:A18"/>
    <mergeCell ref="D17:F17"/>
    <mergeCell ref="B31:C31"/>
    <mergeCell ref="A32:A35"/>
    <mergeCell ref="B36:C36"/>
    <mergeCell ref="A37:A40"/>
    <mergeCell ref="B37:C37"/>
    <mergeCell ref="B38:C38"/>
    <mergeCell ref="B39:C39"/>
    <mergeCell ref="B40:C40"/>
    <mergeCell ref="A8:C8"/>
    <mergeCell ref="A12:C12"/>
    <mergeCell ref="A13:C13"/>
    <mergeCell ref="D13:F13"/>
    <mergeCell ref="A14:C14"/>
    <mergeCell ref="A9:G9"/>
  </mergeCells>
  <pageMargins left="0.67" right="0.2" top="0.55000000000000004" bottom="0.25" header="0.3" footer="0.3"/>
  <pageSetup paperSize="9" orientation="portrait" r:id="rId1"/>
  <ignoredErrors>
    <ignoredError sqref="D28:F28 D37 F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5"/>
  <sheetViews>
    <sheetView topLeftCell="A24" zoomScale="95" zoomScaleNormal="95" workbookViewId="0">
      <selection activeCell="L33" sqref="A1:XFD1048576"/>
    </sheetView>
  </sheetViews>
  <sheetFormatPr defaultRowHeight="15.75" x14ac:dyDescent="0.25"/>
  <cols>
    <col min="1" max="1" width="4.7109375" style="41" customWidth="1"/>
    <col min="2" max="2" width="11.7109375" style="1" customWidth="1"/>
    <col min="3" max="3" width="44.42578125" style="2" customWidth="1"/>
    <col min="4" max="5" width="11" style="1" customWidth="1"/>
    <col min="6" max="6" width="11.28515625" style="1" customWidth="1"/>
    <col min="7" max="7" width="4.5703125" style="1" customWidth="1"/>
    <col min="8" max="10" width="9.140625" style="1"/>
    <col min="11" max="11" width="9.140625" style="1" customWidth="1"/>
    <col min="12" max="242" width="9.140625" style="1"/>
    <col min="243" max="243" width="6.5703125" style="1" customWidth="1"/>
    <col min="244" max="244" width="10.140625" style="1" customWidth="1"/>
    <col min="245" max="245" width="46" style="1" customWidth="1"/>
    <col min="246" max="246" width="17.5703125" style="1" customWidth="1"/>
    <col min="247" max="247" width="15.140625" style="1" customWidth="1"/>
    <col min="248" max="249" width="9.140625" style="1"/>
    <col min="250" max="250" width="20.28515625" style="1" customWidth="1"/>
    <col min="251" max="498" width="9.140625" style="1"/>
    <col min="499" max="499" width="6.5703125" style="1" customWidth="1"/>
    <col min="500" max="500" width="10.140625" style="1" customWidth="1"/>
    <col min="501" max="501" width="46" style="1" customWidth="1"/>
    <col min="502" max="502" width="17.5703125" style="1" customWidth="1"/>
    <col min="503" max="503" width="15.140625" style="1" customWidth="1"/>
    <col min="504" max="505" width="9.140625" style="1"/>
    <col min="506" max="506" width="20.28515625" style="1" customWidth="1"/>
    <col min="507" max="754" width="9.140625" style="1"/>
    <col min="755" max="755" width="6.5703125" style="1" customWidth="1"/>
    <col min="756" max="756" width="10.140625" style="1" customWidth="1"/>
    <col min="757" max="757" width="46" style="1" customWidth="1"/>
    <col min="758" max="758" width="17.5703125" style="1" customWidth="1"/>
    <col min="759" max="759" width="15.140625" style="1" customWidth="1"/>
    <col min="760" max="761" width="9.140625" style="1"/>
    <col min="762" max="762" width="20.28515625" style="1" customWidth="1"/>
    <col min="763" max="1010" width="9.140625" style="1"/>
    <col min="1011" max="1011" width="6.5703125" style="1" customWidth="1"/>
    <col min="1012" max="1012" width="10.140625" style="1" customWidth="1"/>
    <col min="1013" max="1013" width="46" style="1" customWidth="1"/>
    <col min="1014" max="1014" width="17.5703125" style="1" customWidth="1"/>
    <col min="1015" max="1015" width="15.140625" style="1" customWidth="1"/>
    <col min="1016" max="1017" width="9.140625" style="1"/>
    <col min="1018" max="1018" width="20.28515625" style="1" customWidth="1"/>
    <col min="1019" max="1266" width="9.140625" style="1"/>
    <col min="1267" max="1267" width="6.5703125" style="1" customWidth="1"/>
    <col min="1268" max="1268" width="10.140625" style="1" customWidth="1"/>
    <col min="1269" max="1269" width="46" style="1" customWidth="1"/>
    <col min="1270" max="1270" width="17.5703125" style="1" customWidth="1"/>
    <col min="1271" max="1271" width="15.140625" style="1" customWidth="1"/>
    <col min="1272" max="1273" width="9.140625" style="1"/>
    <col min="1274" max="1274" width="20.28515625" style="1" customWidth="1"/>
    <col min="1275" max="1522" width="9.140625" style="1"/>
    <col min="1523" max="1523" width="6.5703125" style="1" customWidth="1"/>
    <col min="1524" max="1524" width="10.140625" style="1" customWidth="1"/>
    <col min="1525" max="1525" width="46" style="1" customWidth="1"/>
    <col min="1526" max="1526" width="17.5703125" style="1" customWidth="1"/>
    <col min="1527" max="1527" width="15.140625" style="1" customWidth="1"/>
    <col min="1528" max="1529" width="9.140625" style="1"/>
    <col min="1530" max="1530" width="20.28515625" style="1" customWidth="1"/>
    <col min="1531" max="1778" width="9.140625" style="1"/>
    <col min="1779" max="1779" width="6.5703125" style="1" customWidth="1"/>
    <col min="1780" max="1780" width="10.140625" style="1" customWidth="1"/>
    <col min="1781" max="1781" width="46" style="1" customWidth="1"/>
    <col min="1782" max="1782" width="17.5703125" style="1" customWidth="1"/>
    <col min="1783" max="1783" width="15.140625" style="1" customWidth="1"/>
    <col min="1784" max="1785" width="9.140625" style="1"/>
    <col min="1786" max="1786" width="20.28515625" style="1" customWidth="1"/>
    <col min="1787" max="2034" width="9.140625" style="1"/>
    <col min="2035" max="2035" width="6.5703125" style="1" customWidth="1"/>
    <col min="2036" max="2036" width="10.140625" style="1" customWidth="1"/>
    <col min="2037" max="2037" width="46" style="1" customWidth="1"/>
    <col min="2038" max="2038" width="17.5703125" style="1" customWidth="1"/>
    <col min="2039" max="2039" width="15.140625" style="1" customWidth="1"/>
    <col min="2040" max="2041" width="9.140625" style="1"/>
    <col min="2042" max="2042" width="20.28515625" style="1" customWidth="1"/>
    <col min="2043" max="2290" width="9.140625" style="1"/>
    <col min="2291" max="2291" width="6.5703125" style="1" customWidth="1"/>
    <col min="2292" max="2292" width="10.140625" style="1" customWidth="1"/>
    <col min="2293" max="2293" width="46" style="1" customWidth="1"/>
    <col min="2294" max="2294" width="17.5703125" style="1" customWidth="1"/>
    <col min="2295" max="2295" width="15.140625" style="1" customWidth="1"/>
    <col min="2296" max="2297" width="9.140625" style="1"/>
    <col min="2298" max="2298" width="20.28515625" style="1" customWidth="1"/>
    <col min="2299" max="2546" width="9.140625" style="1"/>
    <col min="2547" max="2547" width="6.5703125" style="1" customWidth="1"/>
    <col min="2548" max="2548" width="10.140625" style="1" customWidth="1"/>
    <col min="2549" max="2549" width="46" style="1" customWidth="1"/>
    <col min="2550" max="2550" width="17.5703125" style="1" customWidth="1"/>
    <col min="2551" max="2551" width="15.140625" style="1" customWidth="1"/>
    <col min="2552" max="2553" width="9.140625" style="1"/>
    <col min="2554" max="2554" width="20.28515625" style="1" customWidth="1"/>
    <col min="2555" max="2802" width="9.140625" style="1"/>
    <col min="2803" max="2803" width="6.5703125" style="1" customWidth="1"/>
    <col min="2804" max="2804" width="10.140625" style="1" customWidth="1"/>
    <col min="2805" max="2805" width="46" style="1" customWidth="1"/>
    <col min="2806" max="2806" width="17.5703125" style="1" customWidth="1"/>
    <col min="2807" max="2807" width="15.140625" style="1" customWidth="1"/>
    <col min="2808" max="2809" width="9.140625" style="1"/>
    <col min="2810" max="2810" width="20.28515625" style="1" customWidth="1"/>
    <col min="2811" max="3058" width="9.140625" style="1"/>
    <col min="3059" max="3059" width="6.5703125" style="1" customWidth="1"/>
    <col min="3060" max="3060" width="10.140625" style="1" customWidth="1"/>
    <col min="3061" max="3061" width="46" style="1" customWidth="1"/>
    <col min="3062" max="3062" width="17.5703125" style="1" customWidth="1"/>
    <col min="3063" max="3063" width="15.140625" style="1" customWidth="1"/>
    <col min="3064" max="3065" width="9.140625" style="1"/>
    <col min="3066" max="3066" width="20.28515625" style="1" customWidth="1"/>
    <col min="3067" max="3314" width="9.140625" style="1"/>
    <col min="3315" max="3315" width="6.5703125" style="1" customWidth="1"/>
    <col min="3316" max="3316" width="10.140625" style="1" customWidth="1"/>
    <col min="3317" max="3317" width="46" style="1" customWidth="1"/>
    <col min="3318" max="3318" width="17.5703125" style="1" customWidth="1"/>
    <col min="3319" max="3319" width="15.140625" style="1" customWidth="1"/>
    <col min="3320" max="3321" width="9.140625" style="1"/>
    <col min="3322" max="3322" width="20.28515625" style="1" customWidth="1"/>
    <col min="3323" max="3570" width="9.140625" style="1"/>
    <col min="3571" max="3571" width="6.5703125" style="1" customWidth="1"/>
    <col min="3572" max="3572" width="10.140625" style="1" customWidth="1"/>
    <col min="3573" max="3573" width="46" style="1" customWidth="1"/>
    <col min="3574" max="3574" width="17.5703125" style="1" customWidth="1"/>
    <col min="3575" max="3575" width="15.140625" style="1" customWidth="1"/>
    <col min="3576" max="3577" width="9.140625" style="1"/>
    <col min="3578" max="3578" width="20.28515625" style="1" customWidth="1"/>
    <col min="3579" max="3826" width="9.140625" style="1"/>
    <col min="3827" max="3827" width="6.5703125" style="1" customWidth="1"/>
    <col min="3828" max="3828" width="10.140625" style="1" customWidth="1"/>
    <col min="3829" max="3829" width="46" style="1" customWidth="1"/>
    <col min="3830" max="3830" width="17.5703125" style="1" customWidth="1"/>
    <col min="3831" max="3831" width="15.140625" style="1" customWidth="1"/>
    <col min="3832" max="3833" width="9.140625" style="1"/>
    <col min="3834" max="3834" width="20.28515625" style="1" customWidth="1"/>
    <col min="3835" max="4082" width="9.140625" style="1"/>
    <col min="4083" max="4083" width="6.5703125" style="1" customWidth="1"/>
    <col min="4084" max="4084" width="10.140625" style="1" customWidth="1"/>
    <col min="4085" max="4085" width="46" style="1" customWidth="1"/>
    <col min="4086" max="4086" width="17.5703125" style="1" customWidth="1"/>
    <col min="4087" max="4087" width="15.140625" style="1" customWidth="1"/>
    <col min="4088" max="4089" width="9.140625" style="1"/>
    <col min="4090" max="4090" width="20.28515625" style="1" customWidth="1"/>
    <col min="4091" max="4338" width="9.140625" style="1"/>
    <col min="4339" max="4339" width="6.5703125" style="1" customWidth="1"/>
    <col min="4340" max="4340" width="10.140625" style="1" customWidth="1"/>
    <col min="4341" max="4341" width="46" style="1" customWidth="1"/>
    <col min="4342" max="4342" width="17.5703125" style="1" customWidth="1"/>
    <col min="4343" max="4343" width="15.140625" style="1" customWidth="1"/>
    <col min="4344" max="4345" width="9.140625" style="1"/>
    <col min="4346" max="4346" width="20.28515625" style="1" customWidth="1"/>
    <col min="4347" max="4594" width="9.140625" style="1"/>
    <col min="4595" max="4595" width="6.5703125" style="1" customWidth="1"/>
    <col min="4596" max="4596" width="10.140625" style="1" customWidth="1"/>
    <col min="4597" max="4597" width="46" style="1" customWidth="1"/>
    <col min="4598" max="4598" width="17.5703125" style="1" customWidth="1"/>
    <col min="4599" max="4599" width="15.140625" style="1" customWidth="1"/>
    <col min="4600" max="4601" width="9.140625" style="1"/>
    <col min="4602" max="4602" width="20.28515625" style="1" customWidth="1"/>
    <col min="4603" max="4850" width="9.140625" style="1"/>
    <col min="4851" max="4851" width="6.5703125" style="1" customWidth="1"/>
    <col min="4852" max="4852" width="10.140625" style="1" customWidth="1"/>
    <col min="4853" max="4853" width="46" style="1" customWidth="1"/>
    <col min="4854" max="4854" width="17.5703125" style="1" customWidth="1"/>
    <col min="4855" max="4855" width="15.140625" style="1" customWidth="1"/>
    <col min="4856" max="4857" width="9.140625" style="1"/>
    <col min="4858" max="4858" width="20.28515625" style="1" customWidth="1"/>
    <col min="4859" max="5106" width="9.140625" style="1"/>
    <col min="5107" max="5107" width="6.5703125" style="1" customWidth="1"/>
    <col min="5108" max="5108" width="10.140625" style="1" customWidth="1"/>
    <col min="5109" max="5109" width="46" style="1" customWidth="1"/>
    <col min="5110" max="5110" width="17.5703125" style="1" customWidth="1"/>
    <col min="5111" max="5111" width="15.140625" style="1" customWidth="1"/>
    <col min="5112" max="5113" width="9.140625" style="1"/>
    <col min="5114" max="5114" width="20.28515625" style="1" customWidth="1"/>
    <col min="5115" max="5362" width="9.140625" style="1"/>
    <col min="5363" max="5363" width="6.5703125" style="1" customWidth="1"/>
    <col min="5364" max="5364" width="10.140625" style="1" customWidth="1"/>
    <col min="5365" max="5365" width="46" style="1" customWidth="1"/>
    <col min="5366" max="5366" width="17.5703125" style="1" customWidth="1"/>
    <col min="5367" max="5367" width="15.140625" style="1" customWidth="1"/>
    <col min="5368" max="5369" width="9.140625" style="1"/>
    <col min="5370" max="5370" width="20.28515625" style="1" customWidth="1"/>
    <col min="5371" max="5618" width="9.140625" style="1"/>
    <col min="5619" max="5619" width="6.5703125" style="1" customWidth="1"/>
    <col min="5620" max="5620" width="10.140625" style="1" customWidth="1"/>
    <col min="5621" max="5621" width="46" style="1" customWidth="1"/>
    <col min="5622" max="5622" width="17.5703125" style="1" customWidth="1"/>
    <col min="5623" max="5623" width="15.140625" style="1" customWidth="1"/>
    <col min="5624" max="5625" width="9.140625" style="1"/>
    <col min="5626" max="5626" width="20.28515625" style="1" customWidth="1"/>
    <col min="5627" max="5874" width="9.140625" style="1"/>
    <col min="5875" max="5875" width="6.5703125" style="1" customWidth="1"/>
    <col min="5876" max="5876" width="10.140625" style="1" customWidth="1"/>
    <col min="5877" max="5877" width="46" style="1" customWidth="1"/>
    <col min="5878" max="5878" width="17.5703125" style="1" customWidth="1"/>
    <col min="5879" max="5879" width="15.140625" style="1" customWidth="1"/>
    <col min="5880" max="5881" width="9.140625" style="1"/>
    <col min="5882" max="5882" width="20.28515625" style="1" customWidth="1"/>
    <col min="5883" max="6130" width="9.140625" style="1"/>
    <col min="6131" max="6131" width="6.5703125" style="1" customWidth="1"/>
    <col min="6132" max="6132" width="10.140625" style="1" customWidth="1"/>
    <col min="6133" max="6133" width="46" style="1" customWidth="1"/>
    <col min="6134" max="6134" width="17.5703125" style="1" customWidth="1"/>
    <col min="6135" max="6135" width="15.140625" style="1" customWidth="1"/>
    <col min="6136" max="6137" width="9.140625" style="1"/>
    <col min="6138" max="6138" width="20.28515625" style="1" customWidth="1"/>
    <col min="6139" max="6386" width="9.140625" style="1"/>
    <col min="6387" max="6387" width="6.5703125" style="1" customWidth="1"/>
    <col min="6388" max="6388" width="10.140625" style="1" customWidth="1"/>
    <col min="6389" max="6389" width="46" style="1" customWidth="1"/>
    <col min="6390" max="6390" width="17.5703125" style="1" customWidth="1"/>
    <col min="6391" max="6391" width="15.140625" style="1" customWidth="1"/>
    <col min="6392" max="6393" width="9.140625" style="1"/>
    <col min="6394" max="6394" width="20.28515625" style="1" customWidth="1"/>
    <col min="6395" max="6642" width="9.140625" style="1"/>
    <col min="6643" max="6643" width="6.5703125" style="1" customWidth="1"/>
    <col min="6644" max="6644" width="10.140625" style="1" customWidth="1"/>
    <col min="6645" max="6645" width="46" style="1" customWidth="1"/>
    <col min="6646" max="6646" width="17.5703125" style="1" customWidth="1"/>
    <col min="6647" max="6647" width="15.140625" style="1" customWidth="1"/>
    <col min="6648" max="6649" width="9.140625" style="1"/>
    <col min="6650" max="6650" width="20.28515625" style="1" customWidth="1"/>
    <col min="6651" max="6898" width="9.140625" style="1"/>
    <col min="6899" max="6899" width="6.5703125" style="1" customWidth="1"/>
    <col min="6900" max="6900" width="10.140625" style="1" customWidth="1"/>
    <col min="6901" max="6901" width="46" style="1" customWidth="1"/>
    <col min="6902" max="6902" width="17.5703125" style="1" customWidth="1"/>
    <col min="6903" max="6903" width="15.140625" style="1" customWidth="1"/>
    <col min="6904" max="6905" width="9.140625" style="1"/>
    <col min="6906" max="6906" width="20.28515625" style="1" customWidth="1"/>
    <col min="6907" max="7154" width="9.140625" style="1"/>
    <col min="7155" max="7155" width="6.5703125" style="1" customWidth="1"/>
    <col min="7156" max="7156" width="10.140625" style="1" customWidth="1"/>
    <col min="7157" max="7157" width="46" style="1" customWidth="1"/>
    <col min="7158" max="7158" width="17.5703125" style="1" customWidth="1"/>
    <col min="7159" max="7159" width="15.140625" style="1" customWidth="1"/>
    <col min="7160" max="7161" width="9.140625" style="1"/>
    <col min="7162" max="7162" width="20.28515625" style="1" customWidth="1"/>
    <col min="7163" max="7410" width="9.140625" style="1"/>
    <col min="7411" max="7411" width="6.5703125" style="1" customWidth="1"/>
    <col min="7412" max="7412" width="10.140625" style="1" customWidth="1"/>
    <col min="7413" max="7413" width="46" style="1" customWidth="1"/>
    <col min="7414" max="7414" width="17.5703125" style="1" customWidth="1"/>
    <col min="7415" max="7415" width="15.140625" style="1" customWidth="1"/>
    <col min="7416" max="7417" width="9.140625" style="1"/>
    <col min="7418" max="7418" width="20.28515625" style="1" customWidth="1"/>
    <col min="7419" max="7666" width="9.140625" style="1"/>
    <col min="7667" max="7667" width="6.5703125" style="1" customWidth="1"/>
    <col min="7668" max="7668" width="10.140625" style="1" customWidth="1"/>
    <col min="7669" max="7669" width="46" style="1" customWidth="1"/>
    <col min="7670" max="7670" width="17.5703125" style="1" customWidth="1"/>
    <col min="7671" max="7671" width="15.140625" style="1" customWidth="1"/>
    <col min="7672" max="7673" width="9.140625" style="1"/>
    <col min="7674" max="7674" width="20.28515625" style="1" customWidth="1"/>
    <col min="7675" max="7922" width="9.140625" style="1"/>
    <col min="7923" max="7923" width="6.5703125" style="1" customWidth="1"/>
    <col min="7924" max="7924" width="10.140625" style="1" customWidth="1"/>
    <col min="7925" max="7925" width="46" style="1" customWidth="1"/>
    <col min="7926" max="7926" width="17.5703125" style="1" customWidth="1"/>
    <col min="7927" max="7927" width="15.140625" style="1" customWidth="1"/>
    <col min="7928" max="7929" width="9.140625" style="1"/>
    <col min="7930" max="7930" width="20.28515625" style="1" customWidth="1"/>
    <col min="7931" max="8178" width="9.140625" style="1"/>
    <col min="8179" max="8179" width="6.5703125" style="1" customWidth="1"/>
    <col min="8180" max="8180" width="10.140625" style="1" customWidth="1"/>
    <col min="8181" max="8181" width="46" style="1" customWidth="1"/>
    <col min="8182" max="8182" width="17.5703125" style="1" customWidth="1"/>
    <col min="8183" max="8183" width="15.140625" style="1" customWidth="1"/>
    <col min="8184" max="8185" width="9.140625" style="1"/>
    <col min="8186" max="8186" width="20.28515625" style="1" customWidth="1"/>
    <col min="8187" max="8434" width="9.140625" style="1"/>
    <col min="8435" max="8435" width="6.5703125" style="1" customWidth="1"/>
    <col min="8436" max="8436" width="10.140625" style="1" customWidth="1"/>
    <col min="8437" max="8437" width="46" style="1" customWidth="1"/>
    <col min="8438" max="8438" width="17.5703125" style="1" customWidth="1"/>
    <col min="8439" max="8439" width="15.140625" style="1" customWidth="1"/>
    <col min="8440" max="8441" width="9.140625" style="1"/>
    <col min="8442" max="8442" width="20.28515625" style="1" customWidth="1"/>
    <col min="8443" max="8690" width="9.140625" style="1"/>
    <col min="8691" max="8691" width="6.5703125" style="1" customWidth="1"/>
    <col min="8692" max="8692" width="10.140625" style="1" customWidth="1"/>
    <col min="8693" max="8693" width="46" style="1" customWidth="1"/>
    <col min="8694" max="8694" width="17.5703125" style="1" customWidth="1"/>
    <col min="8695" max="8695" width="15.140625" style="1" customWidth="1"/>
    <col min="8696" max="8697" width="9.140625" style="1"/>
    <col min="8698" max="8698" width="20.28515625" style="1" customWidth="1"/>
    <col min="8699" max="8946" width="9.140625" style="1"/>
    <col min="8947" max="8947" width="6.5703125" style="1" customWidth="1"/>
    <col min="8948" max="8948" width="10.140625" style="1" customWidth="1"/>
    <col min="8949" max="8949" width="46" style="1" customWidth="1"/>
    <col min="8950" max="8950" width="17.5703125" style="1" customWidth="1"/>
    <col min="8951" max="8951" width="15.140625" style="1" customWidth="1"/>
    <col min="8952" max="8953" width="9.140625" style="1"/>
    <col min="8954" max="8954" width="20.28515625" style="1" customWidth="1"/>
    <col min="8955" max="9202" width="9.140625" style="1"/>
    <col min="9203" max="9203" width="6.5703125" style="1" customWidth="1"/>
    <col min="9204" max="9204" width="10.140625" style="1" customWidth="1"/>
    <col min="9205" max="9205" width="46" style="1" customWidth="1"/>
    <col min="9206" max="9206" width="17.5703125" style="1" customWidth="1"/>
    <col min="9207" max="9207" width="15.140625" style="1" customWidth="1"/>
    <col min="9208" max="9209" width="9.140625" style="1"/>
    <col min="9210" max="9210" width="20.28515625" style="1" customWidth="1"/>
    <col min="9211" max="9458" width="9.140625" style="1"/>
    <col min="9459" max="9459" width="6.5703125" style="1" customWidth="1"/>
    <col min="9460" max="9460" width="10.140625" style="1" customWidth="1"/>
    <col min="9461" max="9461" width="46" style="1" customWidth="1"/>
    <col min="9462" max="9462" width="17.5703125" style="1" customWidth="1"/>
    <col min="9463" max="9463" width="15.140625" style="1" customWidth="1"/>
    <col min="9464" max="9465" width="9.140625" style="1"/>
    <col min="9466" max="9466" width="20.28515625" style="1" customWidth="1"/>
    <col min="9467" max="9714" width="9.140625" style="1"/>
    <col min="9715" max="9715" width="6.5703125" style="1" customWidth="1"/>
    <col min="9716" max="9716" width="10.140625" style="1" customWidth="1"/>
    <col min="9717" max="9717" width="46" style="1" customWidth="1"/>
    <col min="9718" max="9718" width="17.5703125" style="1" customWidth="1"/>
    <col min="9719" max="9719" width="15.140625" style="1" customWidth="1"/>
    <col min="9720" max="9721" width="9.140625" style="1"/>
    <col min="9722" max="9722" width="20.28515625" style="1" customWidth="1"/>
    <col min="9723" max="9970" width="9.140625" style="1"/>
    <col min="9971" max="9971" width="6.5703125" style="1" customWidth="1"/>
    <col min="9972" max="9972" width="10.140625" style="1" customWidth="1"/>
    <col min="9973" max="9973" width="46" style="1" customWidth="1"/>
    <col min="9974" max="9974" width="17.5703125" style="1" customWidth="1"/>
    <col min="9975" max="9975" width="15.140625" style="1" customWidth="1"/>
    <col min="9976" max="9977" width="9.140625" style="1"/>
    <col min="9978" max="9978" width="20.28515625" style="1" customWidth="1"/>
    <col min="9979" max="10226" width="9.140625" style="1"/>
    <col min="10227" max="10227" width="6.5703125" style="1" customWidth="1"/>
    <col min="10228" max="10228" width="10.140625" style="1" customWidth="1"/>
    <col min="10229" max="10229" width="46" style="1" customWidth="1"/>
    <col min="10230" max="10230" width="17.5703125" style="1" customWidth="1"/>
    <col min="10231" max="10231" width="15.140625" style="1" customWidth="1"/>
    <col min="10232" max="10233" width="9.140625" style="1"/>
    <col min="10234" max="10234" width="20.28515625" style="1" customWidth="1"/>
    <col min="10235" max="10482" width="9.140625" style="1"/>
    <col min="10483" max="10483" width="6.5703125" style="1" customWidth="1"/>
    <col min="10484" max="10484" width="10.140625" style="1" customWidth="1"/>
    <col min="10485" max="10485" width="46" style="1" customWidth="1"/>
    <col min="10486" max="10486" width="17.5703125" style="1" customWidth="1"/>
    <col min="10487" max="10487" width="15.140625" style="1" customWidth="1"/>
    <col min="10488" max="10489" width="9.140625" style="1"/>
    <col min="10490" max="10490" width="20.28515625" style="1" customWidth="1"/>
    <col min="10491" max="10738" width="9.140625" style="1"/>
    <col min="10739" max="10739" width="6.5703125" style="1" customWidth="1"/>
    <col min="10740" max="10740" width="10.140625" style="1" customWidth="1"/>
    <col min="10741" max="10741" width="46" style="1" customWidth="1"/>
    <col min="10742" max="10742" width="17.5703125" style="1" customWidth="1"/>
    <col min="10743" max="10743" width="15.140625" style="1" customWidth="1"/>
    <col min="10744" max="10745" width="9.140625" style="1"/>
    <col min="10746" max="10746" width="20.28515625" style="1" customWidth="1"/>
    <col min="10747" max="10994" width="9.140625" style="1"/>
    <col min="10995" max="10995" width="6.5703125" style="1" customWidth="1"/>
    <col min="10996" max="10996" width="10.140625" style="1" customWidth="1"/>
    <col min="10997" max="10997" width="46" style="1" customWidth="1"/>
    <col min="10998" max="10998" width="17.5703125" style="1" customWidth="1"/>
    <col min="10999" max="10999" width="15.140625" style="1" customWidth="1"/>
    <col min="11000" max="11001" width="9.140625" style="1"/>
    <col min="11002" max="11002" width="20.28515625" style="1" customWidth="1"/>
    <col min="11003" max="11250" width="9.140625" style="1"/>
    <col min="11251" max="11251" width="6.5703125" style="1" customWidth="1"/>
    <col min="11252" max="11252" width="10.140625" style="1" customWidth="1"/>
    <col min="11253" max="11253" width="46" style="1" customWidth="1"/>
    <col min="11254" max="11254" width="17.5703125" style="1" customWidth="1"/>
    <col min="11255" max="11255" width="15.140625" style="1" customWidth="1"/>
    <col min="11256" max="11257" width="9.140625" style="1"/>
    <col min="11258" max="11258" width="20.28515625" style="1" customWidth="1"/>
    <col min="11259" max="11506" width="9.140625" style="1"/>
    <col min="11507" max="11507" width="6.5703125" style="1" customWidth="1"/>
    <col min="11508" max="11508" width="10.140625" style="1" customWidth="1"/>
    <col min="11509" max="11509" width="46" style="1" customWidth="1"/>
    <col min="11510" max="11510" width="17.5703125" style="1" customWidth="1"/>
    <col min="11511" max="11511" width="15.140625" style="1" customWidth="1"/>
    <col min="11512" max="11513" width="9.140625" style="1"/>
    <col min="11514" max="11514" width="20.28515625" style="1" customWidth="1"/>
    <col min="11515" max="11762" width="9.140625" style="1"/>
    <col min="11763" max="11763" width="6.5703125" style="1" customWidth="1"/>
    <col min="11764" max="11764" width="10.140625" style="1" customWidth="1"/>
    <col min="11765" max="11765" width="46" style="1" customWidth="1"/>
    <col min="11766" max="11766" width="17.5703125" style="1" customWidth="1"/>
    <col min="11767" max="11767" width="15.140625" style="1" customWidth="1"/>
    <col min="11768" max="11769" width="9.140625" style="1"/>
    <col min="11770" max="11770" width="20.28515625" style="1" customWidth="1"/>
    <col min="11771" max="12018" width="9.140625" style="1"/>
    <col min="12019" max="12019" width="6.5703125" style="1" customWidth="1"/>
    <col min="12020" max="12020" width="10.140625" style="1" customWidth="1"/>
    <col min="12021" max="12021" width="46" style="1" customWidth="1"/>
    <col min="12022" max="12022" width="17.5703125" style="1" customWidth="1"/>
    <col min="12023" max="12023" width="15.140625" style="1" customWidth="1"/>
    <col min="12024" max="12025" width="9.140625" style="1"/>
    <col min="12026" max="12026" width="20.28515625" style="1" customWidth="1"/>
    <col min="12027" max="12274" width="9.140625" style="1"/>
    <col min="12275" max="12275" width="6.5703125" style="1" customWidth="1"/>
    <col min="12276" max="12276" width="10.140625" style="1" customWidth="1"/>
    <col min="12277" max="12277" width="46" style="1" customWidth="1"/>
    <col min="12278" max="12278" width="17.5703125" style="1" customWidth="1"/>
    <col min="12279" max="12279" width="15.140625" style="1" customWidth="1"/>
    <col min="12280" max="12281" width="9.140625" style="1"/>
    <col min="12282" max="12282" width="20.28515625" style="1" customWidth="1"/>
    <col min="12283" max="12530" width="9.140625" style="1"/>
    <col min="12531" max="12531" width="6.5703125" style="1" customWidth="1"/>
    <col min="12532" max="12532" width="10.140625" style="1" customWidth="1"/>
    <col min="12533" max="12533" width="46" style="1" customWidth="1"/>
    <col min="12534" max="12534" width="17.5703125" style="1" customWidth="1"/>
    <col min="12535" max="12535" width="15.140625" style="1" customWidth="1"/>
    <col min="12536" max="12537" width="9.140625" style="1"/>
    <col min="12538" max="12538" width="20.28515625" style="1" customWidth="1"/>
    <col min="12539" max="12786" width="9.140625" style="1"/>
    <col min="12787" max="12787" width="6.5703125" style="1" customWidth="1"/>
    <col min="12788" max="12788" width="10.140625" style="1" customWidth="1"/>
    <col min="12789" max="12789" width="46" style="1" customWidth="1"/>
    <col min="12790" max="12790" width="17.5703125" style="1" customWidth="1"/>
    <col min="12791" max="12791" width="15.140625" style="1" customWidth="1"/>
    <col min="12792" max="12793" width="9.140625" style="1"/>
    <col min="12794" max="12794" width="20.28515625" style="1" customWidth="1"/>
    <col min="12795" max="13042" width="9.140625" style="1"/>
    <col min="13043" max="13043" width="6.5703125" style="1" customWidth="1"/>
    <col min="13044" max="13044" width="10.140625" style="1" customWidth="1"/>
    <col min="13045" max="13045" width="46" style="1" customWidth="1"/>
    <col min="13046" max="13046" width="17.5703125" style="1" customWidth="1"/>
    <col min="13047" max="13047" width="15.140625" style="1" customWidth="1"/>
    <col min="13048" max="13049" width="9.140625" style="1"/>
    <col min="13050" max="13050" width="20.28515625" style="1" customWidth="1"/>
    <col min="13051" max="13298" width="9.140625" style="1"/>
    <col min="13299" max="13299" width="6.5703125" style="1" customWidth="1"/>
    <col min="13300" max="13300" width="10.140625" style="1" customWidth="1"/>
    <col min="13301" max="13301" width="46" style="1" customWidth="1"/>
    <col min="13302" max="13302" width="17.5703125" style="1" customWidth="1"/>
    <col min="13303" max="13303" width="15.140625" style="1" customWidth="1"/>
    <col min="13304" max="13305" width="9.140625" style="1"/>
    <col min="13306" max="13306" width="20.28515625" style="1" customWidth="1"/>
    <col min="13307" max="13554" width="9.140625" style="1"/>
    <col min="13555" max="13555" width="6.5703125" style="1" customWidth="1"/>
    <col min="13556" max="13556" width="10.140625" style="1" customWidth="1"/>
    <col min="13557" max="13557" width="46" style="1" customWidth="1"/>
    <col min="13558" max="13558" width="17.5703125" style="1" customWidth="1"/>
    <col min="13559" max="13559" width="15.140625" style="1" customWidth="1"/>
    <col min="13560" max="13561" width="9.140625" style="1"/>
    <col min="13562" max="13562" width="20.28515625" style="1" customWidth="1"/>
    <col min="13563" max="13810" width="9.140625" style="1"/>
    <col min="13811" max="13811" width="6.5703125" style="1" customWidth="1"/>
    <col min="13812" max="13812" width="10.140625" style="1" customWidth="1"/>
    <col min="13813" max="13813" width="46" style="1" customWidth="1"/>
    <col min="13814" max="13814" width="17.5703125" style="1" customWidth="1"/>
    <col min="13815" max="13815" width="15.140625" style="1" customWidth="1"/>
    <col min="13816" max="13817" width="9.140625" style="1"/>
    <col min="13818" max="13818" width="20.28515625" style="1" customWidth="1"/>
    <col min="13819" max="14066" width="9.140625" style="1"/>
    <col min="14067" max="14067" width="6.5703125" style="1" customWidth="1"/>
    <col min="14068" max="14068" width="10.140625" style="1" customWidth="1"/>
    <col min="14069" max="14069" width="46" style="1" customWidth="1"/>
    <col min="14070" max="14070" width="17.5703125" style="1" customWidth="1"/>
    <col min="14071" max="14071" width="15.140625" style="1" customWidth="1"/>
    <col min="14072" max="14073" width="9.140625" style="1"/>
    <col min="14074" max="14074" width="20.28515625" style="1" customWidth="1"/>
    <col min="14075" max="14322" width="9.140625" style="1"/>
    <col min="14323" max="14323" width="6.5703125" style="1" customWidth="1"/>
    <col min="14324" max="14324" width="10.140625" style="1" customWidth="1"/>
    <col min="14325" max="14325" width="46" style="1" customWidth="1"/>
    <col min="14326" max="14326" width="17.5703125" style="1" customWidth="1"/>
    <col min="14327" max="14327" width="15.140625" style="1" customWidth="1"/>
    <col min="14328" max="14329" width="9.140625" style="1"/>
    <col min="14330" max="14330" width="20.28515625" style="1" customWidth="1"/>
    <col min="14331" max="14578" width="9.140625" style="1"/>
    <col min="14579" max="14579" width="6.5703125" style="1" customWidth="1"/>
    <col min="14580" max="14580" width="10.140625" style="1" customWidth="1"/>
    <col min="14581" max="14581" width="46" style="1" customWidth="1"/>
    <col min="14582" max="14582" width="17.5703125" style="1" customWidth="1"/>
    <col min="14583" max="14583" width="15.140625" style="1" customWidth="1"/>
    <col min="14584" max="14585" width="9.140625" style="1"/>
    <col min="14586" max="14586" width="20.28515625" style="1" customWidth="1"/>
    <col min="14587" max="14834" width="9.140625" style="1"/>
    <col min="14835" max="14835" width="6.5703125" style="1" customWidth="1"/>
    <col min="14836" max="14836" width="10.140625" style="1" customWidth="1"/>
    <col min="14837" max="14837" width="46" style="1" customWidth="1"/>
    <col min="14838" max="14838" width="17.5703125" style="1" customWidth="1"/>
    <col min="14839" max="14839" width="15.140625" style="1" customWidth="1"/>
    <col min="14840" max="14841" width="9.140625" style="1"/>
    <col min="14842" max="14842" width="20.28515625" style="1" customWidth="1"/>
    <col min="14843" max="15090" width="9.140625" style="1"/>
    <col min="15091" max="15091" width="6.5703125" style="1" customWidth="1"/>
    <col min="15092" max="15092" width="10.140625" style="1" customWidth="1"/>
    <col min="15093" max="15093" width="46" style="1" customWidth="1"/>
    <col min="15094" max="15094" width="17.5703125" style="1" customWidth="1"/>
    <col min="15095" max="15095" width="15.140625" style="1" customWidth="1"/>
    <col min="15096" max="15097" width="9.140625" style="1"/>
    <col min="15098" max="15098" width="20.28515625" style="1" customWidth="1"/>
    <col min="15099" max="15346" width="9.140625" style="1"/>
    <col min="15347" max="15347" width="6.5703125" style="1" customWidth="1"/>
    <col min="15348" max="15348" width="10.140625" style="1" customWidth="1"/>
    <col min="15349" max="15349" width="46" style="1" customWidth="1"/>
    <col min="15350" max="15350" width="17.5703125" style="1" customWidth="1"/>
    <col min="15351" max="15351" width="15.140625" style="1" customWidth="1"/>
    <col min="15352" max="15353" width="9.140625" style="1"/>
    <col min="15354" max="15354" width="20.28515625" style="1" customWidth="1"/>
    <col min="15355" max="15602" width="9.140625" style="1"/>
    <col min="15603" max="15603" width="6.5703125" style="1" customWidth="1"/>
    <col min="15604" max="15604" width="10.140625" style="1" customWidth="1"/>
    <col min="15605" max="15605" width="46" style="1" customWidth="1"/>
    <col min="15606" max="15606" width="17.5703125" style="1" customWidth="1"/>
    <col min="15607" max="15607" width="15.140625" style="1" customWidth="1"/>
    <col min="15608" max="15609" width="9.140625" style="1"/>
    <col min="15610" max="15610" width="20.28515625" style="1" customWidth="1"/>
    <col min="15611" max="15858" width="9.140625" style="1"/>
    <col min="15859" max="15859" width="6.5703125" style="1" customWidth="1"/>
    <col min="15860" max="15860" width="10.140625" style="1" customWidth="1"/>
    <col min="15861" max="15861" width="46" style="1" customWidth="1"/>
    <col min="15862" max="15862" width="17.5703125" style="1" customWidth="1"/>
    <col min="15863" max="15863" width="15.140625" style="1" customWidth="1"/>
    <col min="15864" max="15865" width="9.140625" style="1"/>
    <col min="15866" max="15866" width="20.28515625" style="1" customWidth="1"/>
    <col min="15867" max="16114" width="9.140625" style="1"/>
    <col min="16115" max="16115" width="6.5703125" style="1" customWidth="1"/>
    <col min="16116" max="16116" width="10.140625" style="1" customWidth="1"/>
    <col min="16117" max="16117" width="46" style="1" customWidth="1"/>
    <col min="16118" max="16118" width="17.5703125" style="1" customWidth="1"/>
    <col min="16119" max="16119" width="15.140625" style="1" customWidth="1"/>
    <col min="16120" max="16121" width="9.140625" style="1"/>
    <col min="16122" max="16122" width="20.28515625" style="1" customWidth="1"/>
    <col min="16123" max="16384" width="9.140625" style="1"/>
  </cols>
  <sheetData>
    <row r="1" spans="1:7" s="22" customFormat="1" x14ac:dyDescent="0.25">
      <c r="A1" s="130" t="s">
        <v>67</v>
      </c>
      <c r="B1" s="130"/>
      <c r="C1" s="130"/>
      <c r="D1" s="130"/>
      <c r="E1" s="130"/>
      <c r="F1" s="130"/>
      <c r="G1" s="21"/>
    </row>
    <row r="2" spans="1:7" s="22" customFormat="1" x14ac:dyDescent="0.25">
      <c r="A2" s="131" t="s">
        <v>68</v>
      </c>
      <c r="B2" s="131"/>
      <c r="C2" s="131"/>
      <c r="D2" s="131"/>
      <c r="E2" s="131"/>
      <c r="F2" s="131"/>
      <c r="G2" s="21"/>
    </row>
    <row r="3" spans="1:7" s="22" customFormat="1" x14ac:dyDescent="0.25">
      <c r="A3" s="78"/>
      <c r="B3" s="78"/>
      <c r="C3" s="78"/>
      <c r="D3" s="78"/>
      <c r="E3" s="78"/>
      <c r="F3" s="78"/>
      <c r="G3" s="21"/>
    </row>
    <row r="4" spans="1:7" s="22" customFormat="1" x14ac:dyDescent="0.25">
      <c r="A4" s="132" t="s">
        <v>69</v>
      </c>
      <c r="B4" s="132"/>
      <c r="C4" s="132"/>
      <c r="D4" s="132"/>
      <c r="E4" s="132"/>
      <c r="F4" s="132"/>
    </row>
    <row r="5" spans="1:7" x14ac:dyDescent="0.25">
      <c r="A5" s="88" t="s">
        <v>60</v>
      </c>
      <c r="B5" s="88"/>
      <c r="C5" s="88"/>
      <c r="D5" s="88"/>
      <c r="E5" s="88"/>
      <c r="F5" s="88"/>
      <c r="G5" s="75"/>
    </row>
    <row r="6" spans="1:7" x14ac:dyDescent="0.25">
      <c r="A6" s="89" t="s">
        <v>82</v>
      </c>
      <c r="B6" s="89"/>
      <c r="C6" s="89"/>
      <c r="D6" s="89"/>
      <c r="E6" s="89"/>
      <c r="F6" s="89"/>
    </row>
    <row r="7" spans="1:7" ht="26.25" customHeight="1" x14ac:dyDescent="0.25">
      <c r="A7" s="73" t="s">
        <v>70</v>
      </c>
      <c r="B7" s="46"/>
      <c r="C7" s="46"/>
      <c r="D7" s="73" t="s">
        <v>97</v>
      </c>
      <c r="E7" s="46"/>
      <c r="F7" s="46"/>
      <c r="G7" s="74"/>
    </row>
    <row r="8" spans="1:7" ht="18" customHeight="1" x14ac:dyDescent="0.25">
      <c r="A8" s="93" t="s">
        <v>114</v>
      </c>
      <c r="B8" s="93"/>
      <c r="C8" s="93"/>
      <c r="D8" s="44"/>
      <c r="E8" s="23"/>
      <c r="F8" s="23"/>
      <c r="G8" s="74"/>
    </row>
    <row r="9" spans="1:7" ht="18" customHeight="1" x14ac:dyDescent="0.25">
      <c r="A9" s="93" t="s">
        <v>113</v>
      </c>
      <c r="B9" s="93"/>
      <c r="C9" s="93"/>
      <c r="D9" s="93"/>
      <c r="E9" s="93"/>
      <c r="F9" s="93"/>
      <c r="G9" s="74"/>
    </row>
    <row r="10" spans="1:7" ht="18" customHeight="1" x14ac:dyDescent="0.25">
      <c r="A10" s="91" t="s">
        <v>94</v>
      </c>
      <c r="B10" s="91"/>
      <c r="C10" s="91"/>
      <c r="D10" s="91"/>
      <c r="E10" s="91"/>
      <c r="F10" s="91"/>
      <c r="G10" s="74"/>
    </row>
    <row r="11" spans="1:7" ht="18" customHeight="1" x14ac:dyDescent="0.25">
      <c r="A11" s="94" t="s">
        <v>95</v>
      </c>
      <c r="B11" s="94"/>
      <c r="C11" s="94"/>
      <c r="D11" s="94"/>
      <c r="E11" s="94"/>
      <c r="F11" s="94"/>
      <c r="G11" s="74"/>
    </row>
    <row r="12" spans="1:7" ht="18" customHeight="1" x14ac:dyDescent="0.25">
      <c r="A12" s="91" t="s">
        <v>91</v>
      </c>
      <c r="B12" s="91"/>
      <c r="C12" s="91"/>
      <c r="D12" s="72"/>
      <c r="E12" s="72"/>
      <c r="F12" s="72"/>
      <c r="G12" s="74"/>
    </row>
    <row r="13" spans="1:7" x14ac:dyDescent="0.25">
      <c r="A13" s="91" t="s">
        <v>65</v>
      </c>
      <c r="B13" s="91"/>
      <c r="C13" s="91"/>
      <c r="D13" s="90"/>
      <c r="E13" s="90"/>
      <c r="F13" s="90"/>
      <c r="G13" s="7"/>
    </row>
    <row r="14" spans="1:7" s="17" customFormat="1" ht="18" customHeight="1" x14ac:dyDescent="0.25">
      <c r="A14" s="91" t="s">
        <v>92</v>
      </c>
      <c r="B14" s="91"/>
      <c r="C14" s="91"/>
      <c r="D14" s="24"/>
      <c r="E14" s="24"/>
      <c r="F14" s="22"/>
      <c r="G14" s="42"/>
    </row>
    <row r="15" spans="1:7" s="74" customFormat="1" ht="11.25" customHeight="1" x14ac:dyDescent="0.25">
      <c r="A15" s="61"/>
      <c r="B15" s="61"/>
      <c r="C15" s="61"/>
      <c r="D15" s="61"/>
      <c r="E15" s="61"/>
      <c r="F15" s="7"/>
    </row>
    <row r="16" spans="1:7" s="74" customFormat="1" ht="18" customHeight="1" x14ac:dyDescent="0.25">
      <c r="A16" s="129" t="s">
        <v>61</v>
      </c>
      <c r="B16" s="129"/>
      <c r="C16" s="129"/>
      <c r="D16" s="129"/>
      <c r="E16" s="129"/>
      <c r="F16" s="129"/>
    </row>
    <row r="17" spans="1:6" s="79" customFormat="1" ht="18" customHeight="1" x14ac:dyDescent="0.25">
      <c r="A17" s="136" t="s">
        <v>23</v>
      </c>
      <c r="B17" s="120" t="s">
        <v>55</v>
      </c>
      <c r="C17" s="137" t="s">
        <v>50</v>
      </c>
      <c r="D17" s="120" t="s">
        <v>53</v>
      </c>
      <c r="E17" s="120"/>
      <c r="F17" s="120"/>
    </row>
    <row r="18" spans="1:6" s="74" customFormat="1" ht="18" customHeight="1" x14ac:dyDescent="0.25">
      <c r="A18" s="136"/>
      <c r="B18" s="120"/>
      <c r="C18" s="137"/>
      <c r="D18" s="80" t="s">
        <v>11</v>
      </c>
      <c r="E18" s="77" t="s">
        <v>24</v>
      </c>
      <c r="F18" s="77" t="s">
        <v>51</v>
      </c>
    </row>
    <row r="19" spans="1:6" s="79" customFormat="1" ht="18" customHeight="1" x14ac:dyDescent="0.25">
      <c r="A19" s="66" t="s">
        <v>52</v>
      </c>
      <c r="B19" s="128" t="s">
        <v>0</v>
      </c>
      <c r="C19" s="128"/>
      <c r="D19" s="66">
        <f>SUM(D20:D22)</f>
        <v>12</v>
      </c>
      <c r="E19" s="66">
        <f>SUM(E20:E22)</f>
        <v>8</v>
      </c>
      <c r="F19" s="66">
        <f>SUM(F20:F22)</f>
        <v>4</v>
      </c>
    </row>
    <row r="20" spans="1:6" ht="18" customHeight="1" x14ac:dyDescent="0.25">
      <c r="A20" s="19">
        <v>1</v>
      </c>
      <c r="B20" s="4" t="s">
        <v>26</v>
      </c>
      <c r="C20" s="138" t="s">
        <v>1</v>
      </c>
      <c r="D20" s="4">
        <v>4</v>
      </c>
      <c r="E20" s="4">
        <v>3</v>
      </c>
      <c r="F20" s="4">
        <v>1</v>
      </c>
    </row>
    <row r="21" spans="1:6" ht="18" customHeight="1" x14ac:dyDescent="0.25">
      <c r="A21" s="19">
        <v>2</v>
      </c>
      <c r="B21" s="4" t="s">
        <v>100</v>
      </c>
      <c r="C21" s="138" t="s">
        <v>101</v>
      </c>
      <c r="D21" s="4">
        <v>5</v>
      </c>
      <c r="E21" s="4">
        <v>3</v>
      </c>
      <c r="F21" s="4">
        <v>2</v>
      </c>
    </row>
    <row r="22" spans="1:6" ht="18" customHeight="1" x14ac:dyDescent="0.25">
      <c r="A22" s="19">
        <v>3</v>
      </c>
      <c r="B22" s="50" t="s">
        <v>33</v>
      </c>
      <c r="C22" s="51" t="s">
        <v>102</v>
      </c>
      <c r="D22" s="4">
        <v>3</v>
      </c>
      <c r="E22" s="4">
        <v>2</v>
      </c>
      <c r="F22" s="4">
        <v>1</v>
      </c>
    </row>
    <row r="23" spans="1:6" ht="18" customHeight="1" x14ac:dyDescent="0.25">
      <c r="A23" s="66" t="s">
        <v>2</v>
      </c>
      <c r="B23" s="128" t="s">
        <v>48</v>
      </c>
      <c r="C23" s="128"/>
      <c r="D23" s="66">
        <f>D24+D26</f>
        <v>12</v>
      </c>
      <c r="E23" s="66">
        <f>E24+E26</f>
        <v>8</v>
      </c>
      <c r="F23" s="66">
        <f>F24+F26</f>
        <v>4</v>
      </c>
    </row>
    <row r="24" spans="1:6" ht="18" customHeight="1" x14ac:dyDescent="0.25">
      <c r="A24" s="60"/>
      <c r="B24" s="139" t="s">
        <v>103</v>
      </c>
      <c r="C24" s="139"/>
      <c r="D24" s="66">
        <v>3</v>
      </c>
      <c r="E24" s="66">
        <v>2</v>
      </c>
      <c r="F24" s="66">
        <v>1</v>
      </c>
    </row>
    <row r="25" spans="1:6" ht="18" customHeight="1" x14ac:dyDescent="0.25">
      <c r="A25" s="19">
        <v>4</v>
      </c>
      <c r="B25" s="4" t="s">
        <v>104</v>
      </c>
      <c r="C25" s="138" t="s">
        <v>4</v>
      </c>
      <c r="D25" s="19">
        <v>3</v>
      </c>
      <c r="E25" s="19">
        <v>2</v>
      </c>
      <c r="F25" s="52">
        <v>1</v>
      </c>
    </row>
    <row r="26" spans="1:6" ht="18" customHeight="1" x14ac:dyDescent="0.25">
      <c r="A26" s="66"/>
      <c r="B26" s="139" t="s">
        <v>105</v>
      </c>
      <c r="C26" s="139"/>
      <c r="D26" s="66">
        <v>9</v>
      </c>
      <c r="E26" s="66">
        <v>6</v>
      </c>
      <c r="F26" s="60">
        <v>3</v>
      </c>
    </row>
    <row r="27" spans="1:6" ht="21" customHeight="1" x14ac:dyDescent="0.25">
      <c r="A27" s="67">
        <v>5</v>
      </c>
      <c r="B27" s="5" t="s">
        <v>106</v>
      </c>
      <c r="C27" s="140" t="s">
        <v>107</v>
      </c>
      <c r="D27" s="19">
        <v>3</v>
      </c>
      <c r="E27" s="4">
        <v>2</v>
      </c>
      <c r="F27" s="4">
        <v>1</v>
      </c>
    </row>
    <row r="28" spans="1:6" ht="21" customHeight="1" x14ac:dyDescent="0.25">
      <c r="A28" s="68">
        <v>6</v>
      </c>
      <c r="B28" s="4" t="s">
        <v>31</v>
      </c>
      <c r="C28" s="138" t="s">
        <v>5</v>
      </c>
      <c r="D28" s="4">
        <v>3</v>
      </c>
      <c r="E28" s="4">
        <v>2</v>
      </c>
      <c r="F28" s="4">
        <v>1</v>
      </c>
    </row>
    <row r="29" spans="1:6" ht="21" customHeight="1" x14ac:dyDescent="0.25">
      <c r="A29" s="67">
        <v>7</v>
      </c>
      <c r="B29" s="50" t="s">
        <v>32</v>
      </c>
      <c r="C29" s="51" t="s">
        <v>25</v>
      </c>
      <c r="D29" s="4">
        <v>3</v>
      </c>
      <c r="E29" s="4">
        <v>2</v>
      </c>
      <c r="F29" s="4">
        <v>1</v>
      </c>
    </row>
    <row r="30" spans="1:6" ht="18" customHeight="1" x14ac:dyDescent="0.25">
      <c r="A30" s="68">
        <v>8</v>
      </c>
      <c r="B30" s="50" t="s">
        <v>28</v>
      </c>
      <c r="C30" s="51" t="s">
        <v>22</v>
      </c>
      <c r="D30" s="19">
        <v>3</v>
      </c>
      <c r="E30" s="19">
        <v>2</v>
      </c>
      <c r="F30" s="52">
        <v>1</v>
      </c>
    </row>
    <row r="31" spans="1:6" ht="18" customHeight="1" x14ac:dyDescent="0.25">
      <c r="A31" s="67">
        <v>9</v>
      </c>
      <c r="B31" s="50" t="s">
        <v>35</v>
      </c>
      <c r="C31" s="51" t="s">
        <v>34</v>
      </c>
      <c r="D31" s="4">
        <v>3</v>
      </c>
      <c r="E31" s="4">
        <v>2</v>
      </c>
      <c r="F31" s="4">
        <v>1</v>
      </c>
    </row>
    <row r="32" spans="1:6" ht="18" customHeight="1" x14ac:dyDescent="0.25">
      <c r="A32" s="68">
        <v>10</v>
      </c>
      <c r="B32" s="50" t="s">
        <v>27</v>
      </c>
      <c r="C32" s="51" t="s">
        <v>115</v>
      </c>
      <c r="D32" s="19">
        <v>3</v>
      </c>
      <c r="E32" s="4">
        <v>2</v>
      </c>
      <c r="F32" s="4">
        <v>1</v>
      </c>
    </row>
    <row r="33" spans="1:7" ht="18" customHeight="1" x14ac:dyDescent="0.25">
      <c r="A33" s="67">
        <v>11</v>
      </c>
      <c r="B33" s="50" t="s">
        <v>29</v>
      </c>
      <c r="C33" s="141" t="s">
        <v>7</v>
      </c>
      <c r="D33" s="19">
        <v>3</v>
      </c>
      <c r="E33" s="4">
        <v>2</v>
      </c>
      <c r="F33" s="4">
        <v>1</v>
      </c>
    </row>
    <row r="34" spans="1:7" ht="18" customHeight="1" x14ac:dyDescent="0.25">
      <c r="A34" s="68">
        <v>12</v>
      </c>
      <c r="B34" s="50" t="s">
        <v>36</v>
      </c>
      <c r="C34" s="51" t="s">
        <v>108</v>
      </c>
      <c r="D34" s="19">
        <v>3</v>
      </c>
      <c r="E34" s="19">
        <v>2</v>
      </c>
      <c r="F34" s="52">
        <v>1</v>
      </c>
    </row>
    <row r="35" spans="1:7" ht="18" customHeight="1" x14ac:dyDescent="0.25">
      <c r="A35" s="67">
        <v>13</v>
      </c>
      <c r="B35" s="50" t="s">
        <v>77</v>
      </c>
      <c r="C35" s="51" t="s">
        <v>6</v>
      </c>
      <c r="D35" s="19">
        <v>3</v>
      </c>
      <c r="E35" s="19">
        <v>2</v>
      </c>
      <c r="F35" s="52">
        <v>1</v>
      </c>
    </row>
    <row r="36" spans="1:7" ht="18" customHeight="1" x14ac:dyDescent="0.25">
      <c r="A36" s="68">
        <v>14</v>
      </c>
      <c r="B36" s="50" t="s">
        <v>30</v>
      </c>
      <c r="C36" s="141" t="s">
        <v>98</v>
      </c>
      <c r="D36" s="19">
        <v>3</v>
      </c>
      <c r="E36" s="19">
        <v>2</v>
      </c>
      <c r="F36" s="52">
        <v>1</v>
      </c>
    </row>
    <row r="37" spans="1:7" ht="18" customHeight="1" x14ac:dyDescent="0.25">
      <c r="A37" s="66" t="s">
        <v>8</v>
      </c>
      <c r="B37" s="128" t="s">
        <v>109</v>
      </c>
      <c r="C37" s="128"/>
      <c r="D37" s="66">
        <f>D38+D40</f>
        <v>9</v>
      </c>
      <c r="E37" s="66">
        <f>E38+E40</f>
        <v>6</v>
      </c>
      <c r="F37" s="66">
        <f>F38+F40</f>
        <v>3</v>
      </c>
    </row>
    <row r="38" spans="1:7" s="74" customFormat="1" ht="18" customHeight="1" x14ac:dyDescent="0.25">
      <c r="A38" s="66"/>
      <c r="B38" s="139" t="s">
        <v>110</v>
      </c>
      <c r="C38" s="139"/>
      <c r="D38" s="66">
        <v>3</v>
      </c>
      <c r="E38" s="66">
        <v>2</v>
      </c>
      <c r="F38" s="66">
        <v>1</v>
      </c>
    </row>
    <row r="39" spans="1:7" s="74" customFormat="1" ht="18" customHeight="1" x14ac:dyDescent="0.25">
      <c r="A39" s="49">
        <v>15</v>
      </c>
      <c r="B39" s="50" t="s">
        <v>75</v>
      </c>
      <c r="C39" s="51" t="s">
        <v>10</v>
      </c>
      <c r="D39" s="19">
        <v>3</v>
      </c>
      <c r="E39" s="4">
        <v>2</v>
      </c>
      <c r="F39" s="4">
        <v>1</v>
      </c>
    </row>
    <row r="40" spans="1:7" s="79" customFormat="1" ht="18" customHeight="1" x14ac:dyDescent="0.25">
      <c r="A40" s="66"/>
      <c r="B40" s="139" t="s">
        <v>72</v>
      </c>
      <c r="C40" s="139"/>
      <c r="D40" s="66">
        <v>6</v>
      </c>
      <c r="E40" s="66">
        <v>4</v>
      </c>
      <c r="F40" s="66">
        <v>2</v>
      </c>
    </row>
    <row r="41" spans="1:7" s="74" customFormat="1" ht="30" customHeight="1" x14ac:dyDescent="0.25">
      <c r="A41" s="69">
        <v>16</v>
      </c>
      <c r="B41" s="50" t="s">
        <v>76</v>
      </c>
      <c r="C41" s="51" t="s">
        <v>9</v>
      </c>
      <c r="D41" s="19">
        <v>3</v>
      </c>
      <c r="E41" s="4">
        <v>2</v>
      </c>
      <c r="F41" s="4">
        <v>1</v>
      </c>
    </row>
    <row r="42" spans="1:7" s="74" customFormat="1" ht="18" customHeight="1" x14ac:dyDescent="0.25">
      <c r="A42" s="70">
        <v>17</v>
      </c>
      <c r="B42" s="50" t="s">
        <v>111</v>
      </c>
      <c r="C42" s="51" t="s">
        <v>112</v>
      </c>
      <c r="D42" s="19">
        <v>3</v>
      </c>
      <c r="E42" s="4">
        <v>2</v>
      </c>
      <c r="F42" s="4">
        <v>1</v>
      </c>
    </row>
    <row r="43" spans="1:7" s="74" customFormat="1" ht="18" customHeight="1" x14ac:dyDescent="0.25">
      <c r="A43" s="69">
        <v>18</v>
      </c>
      <c r="B43" s="9" t="s">
        <v>41</v>
      </c>
      <c r="C43" s="142" t="s">
        <v>99</v>
      </c>
      <c r="D43" s="19">
        <v>3</v>
      </c>
      <c r="E43" s="4">
        <v>2</v>
      </c>
      <c r="F43" s="4">
        <v>1</v>
      </c>
      <c r="G43" s="1"/>
    </row>
    <row r="44" spans="1:7" s="74" customFormat="1" ht="18" customHeight="1" x14ac:dyDescent="0.25">
      <c r="A44" s="70">
        <v>19</v>
      </c>
      <c r="B44" s="50" t="s">
        <v>74</v>
      </c>
      <c r="C44" s="51" t="s">
        <v>86</v>
      </c>
      <c r="D44" s="19">
        <v>3</v>
      </c>
      <c r="E44" s="4">
        <v>2</v>
      </c>
      <c r="F44" s="4">
        <v>1</v>
      </c>
      <c r="G44" s="1"/>
    </row>
    <row r="45" spans="1:7" s="74" customFormat="1" ht="18" customHeight="1" x14ac:dyDescent="0.25">
      <c r="A45" s="69">
        <v>20</v>
      </c>
      <c r="B45" s="50" t="s">
        <v>40</v>
      </c>
      <c r="C45" s="51" t="s">
        <v>116</v>
      </c>
      <c r="D45" s="4">
        <v>3</v>
      </c>
      <c r="E45" s="4">
        <v>2</v>
      </c>
      <c r="F45" s="4">
        <v>1</v>
      </c>
      <c r="G45" s="1"/>
    </row>
    <row r="46" spans="1:7" s="74" customFormat="1" ht="18" customHeight="1" x14ac:dyDescent="0.25">
      <c r="A46" s="70">
        <v>21</v>
      </c>
      <c r="B46" s="50" t="s">
        <v>78</v>
      </c>
      <c r="C46" s="51" t="s">
        <v>79</v>
      </c>
      <c r="D46" s="4">
        <v>3</v>
      </c>
      <c r="E46" s="4">
        <v>2</v>
      </c>
      <c r="F46" s="4">
        <v>1</v>
      </c>
    </row>
    <row r="47" spans="1:7" s="74" customFormat="1" ht="18" customHeight="1" x14ac:dyDescent="0.25">
      <c r="A47" s="69">
        <v>22</v>
      </c>
      <c r="B47" s="50" t="s">
        <v>80</v>
      </c>
      <c r="C47" s="51" t="s">
        <v>81</v>
      </c>
      <c r="D47" s="19">
        <v>3</v>
      </c>
      <c r="E47" s="4">
        <v>2</v>
      </c>
      <c r="F47" s="4">
        <v>1</v>
      </c>
    </row>
    <row r="48" spans="1:7" ht="18" customHeight="1" x14ac:dyDescent="0.25">
      <c r="A48" s="133" t="s">
        <v>63</v>
      </c>
      <c r="B48" s="134"/>
      <c r="C48" s="135"/>
      <c r="D48" s="18">
        <f>D19+D23+D37</f>
        <v>33</v>
      </c>
      <c r="E48" s="18">
        <f t="shared" ref="E48:F48" si="0">E19+E23+E37</f>
        <v>22</v>
      </c>
      <c r="F48" s="18">
        <f t="shared" si="0"/>
        <v>11</v>
      </c>
    </row>
    <row r="49" spans="1:6" ht="18" customHeight="1" x14ac:dyDescent="0.25">
      <c r="A49" s="28" t="s">
        <v>59</v>
      </c>
      <c r="B49" s="38"/>
      <c r="C49" s="38"/>
      <c r="D49" s="38"/>
      <c r="E49" s="39"/>
      <c r="F49" s="80"/>
    </row>
    <row r="50" spans="1:6" ht="18" customHeight="1" x14ac:dyDescent="0.25">
      <c r="A50" s="81" t="s">
        <v>23</v>
      </c>
      <c r="B50" s="107" t="s">
        <v>55</v>
      </c>
      <c r="C50" s="109" t="s">
        <v>50</v>
      </c>
      <c r="D50" s="82" t="s">
        <v>53</v>
      </c>
      <c r="E50" s="83"/>
      <c r="F50" s="84"/>
    </row>
    <row r="51" spans="1:6" ht="18" customHeight="1" x14ac:dyDescent="0.25">
      <c r="A51" s="81"/>
      <c r="B51" s="108"/>
      <c r="C51" s="110"/>
      <c r="D51" s="60" t="s">
        <v>11</v>
      </c>
      <c r="E51" s="71" t="s">
        <v>24</v>
      </c>
      <c r="F51" s="71" t="s">
        <v>51</v>
      </c>
    </row>
    <row r="52" spans="1:6" ht="18" customHeight="1" x14ac:dyDescent="0.25">
      <c r="A52" s="45" t="s">
        <v>12</v>
      </c>
      <c r="B52" s="105" t="s">
        <v>13</v>
      </c>
      <c r="C52" s="106"/>
      <c r="D52" s="76">
        <f>D53+D56</f>
        <v>8</v>
      </c>
      <c r="E52" s="76">
        <f>E53+E56</f>
        <v>4</v>
      </c>
      <c r="F52" s="76">
        <f>F53+F56</f>
        <v>4</v>
      </c>
    </row>
    <row r="53" spans="1:6" ht="18" customHeight="1" x14ac:dyDescent="0.25">
      <c r="A53" s="43"/>
      <c r="B53" s="101" t="s">
        <v>3</v>
      </c>
      <c r="C53" s="102"/>
      <c r="D53" s="76">
        <f>SUM(D54:D55)</f>
        <v>4</v>
      </c>
      <c r="E53" s="76">
        <f>SUM(E54:E55)</f>
        <v>2</v>
      </c>
      <c r="F53" s="76">
        <f>SUM(F54:F55)</f>
        <v>2</v>
      </c>
    </row>
    <row r="54" spans="1:6" ht="18" customHeight="1" x14ac:dyDescent="0.25">
      <c r="A54" s="15">
        <v>1</v>
      </c>
      <c r="B54" s="15" t="s">
        <v>42</v>
      </c>
      <c r="C54" s="16" t="s">
        <v>37</v>
      </c>
      <c r="D54" s="43">
        <v>2</v>
      </c>
      <c r="E54" s="9">
        <v>1</v>
      </c>
      <c r="F54" s="9">
        <v>1</v>
      </c>
    </row>
    <row r="55" spans="1:6" ht="18" customHeight="1" x14ac:dyDescent="0.25">
      <c r="A55" s="43">
        <v>2</v>
      </c>
      <c r="B55" s="43" t="s">
        <v>43</v>
      </c>
      <c r="C55" s="16" t="s">
        <v>57</v>
      </c>
      <c r="D55" s="43">
        <v>2</v>
      </c>
      <c r="E55" s="5">
        <v>1</v>
      </c>
      <c r="F55" s="43">
        <v>1</v>
      </c>
    </row>
    <row r="56" spans="1:6" ht="18" customHeight="1" x14ac:dyDescent="0.25">
      <c r="A56" s="15"/>
      <c r="B56" s="101" t="s">
        <v>72</v>
      </c>
      <c r="C56" s="102"/>
      <c r="D56" s="76">
        <v>4</v>
      </c>
      <c r="E56" s="76">
        <v>2</v>
      </c>
      <c r="F56" s="76">
        <v>2</v>
      </c>
    </row>
    <row r="57" spans="1:6" ht="18" customHeight="1" x14ac:dyDescent="0.25">
      <c r="A57" s="111" t="s">
        <v>56</v>
      </c>
      <c r="B57" s="5" t="s">
        <v>44</v>
      </c>
      <c r="C57" s="27" t="s">
        <v>38</v>
      </c>
      <c r="D57" s="43">
        <v>2</v>
      </c>
      <c r="E57" s="9">
        <v>1</v>
      </c>
      <c r="F57" s="9">
        <v>1</v>
      </c>
    </row>
    <row r="58" spans="1:6" ht="31.5" x14ac:dyDescent="0.25">
      <c r="A58" s="112"/>
      <c r="B58" s="49" t="s">
        <v>45</v>
      </c>
      <c r="C58" s="48" t="s">
        <v>39</v>
      </c>
      <c r="D58" s="19">
        <v>2</v>
      </c>
      <c r="E58" s="4">
        <v>1</v>
      </c>
      <c r="F58" s="4">
        <v>1</v>
      </c>
    </row>
    <row r="59" spans="1:6" ht="18" customHeight="1" x14ac:dyDescent="0.25">
      <c r="A59" s="112"/>
      <c r="B59" s="43" t="s">
        <v>46</v>
      </c>
      <c r="C59" s="16" t="s">
        <v>14</v>
      </c>
      <c r="D59" s="43">
        <v>2</v>
      </c>
      <c r="E59" s="9">
        <v>1</v>
      </c>
      <c r="F59" s="9">
        <v>1</v>
      </c>
    </row>
    <row r="60" spans="1:6" ht="18" customHeight="1" x14ac:dyDescent="0.25">
      <c r="A60" s="113"/>
      <c r="B60" s="15" t="s">
        <v>47</v>
      </c>
      <c r="C60" s="16" t="s">
        <v>49</v>
      </c>
      <c r="D60" s="43">
        <v>2</v>
      </c>
      <c r="E60" s="9">
        <v>1</v>
      </c>
      <c r="F60" s="9">
        <v>1</v>
      </c>
    </row>
    <row r="61" spans="1:6" ht="18" customHeight="1" x14ac:dyDescent="0.25">
      <c r="A61" s="45" t="s">
        <v>2</v>
      </c>
      <c r="B61" s="101" t="s">
        <v>15</v>
      </c>
      <c r="C61" s="102"/>
      <c r="D61" s="76">
        <v>2</v>
      </c>
      <c r="E61" s="6">
        <v>0</v>
      </c>
      <c r="F61" s="76">
        <v>2</v>
      </c>
    </row>
    <row r="62" spans="1:6" ht="18" customHeight="1" x14ac:dyDescent="0.25">
      <c r="A62" s="98" t="s">
        <v>8</v>
      </c>
      <c r="B62" s="101" t="s">
        <v>16</v>
      </c>
      <c r="C62" s="102"/>
      <c r="D62" s="76">
        <f>SUM(D63:D65)</f>
        <v>6</v>
      </c>
      <c r="E62" s="76">
        <f>SUM(E63:E65)</f>
        <v>0</v>
      </c>
      <c r="F62" s="76">
        <f>SUM(F63:F65)</f>
        <v>6</v>
      </c>
    </row>
    <row r="63" spans="1:6" ht="18" customHeight="1" x14ac:dyDescent="0.25">
      <c r="A63" s="99"/>
      <c r="B63" s="103" t="s">
        <v>17</v>
      </c>
      <c r="C63" s="104"/>
      <c r="D63" s="43">
        <v>2</v>
      </c>
      <c r="E63" s="5"/>
      <c r="F63" s="43">
        <v>2</v>
      </c>
    </row>
    <row r="64" spans="1:6" ht="18" customHeight="1" x14ac:dyDescent="0.25">
      <c r="A64" s="99"/>
      <c r="B64" s="103" t="s">
        <v>18</v>
      </c>
      <c r="C64" s="104"/>
      <c r="D64" s="43">
        <v>2</v>
      </c>
      <c r="E64" s="5"/>
      <c r="F64" s="43">
        <v>2</v>
      </c>
    </row>
    <row r="65" spans="1:6" ht="18" customHeight="1" x14ac:dyDescent="0.25">
      <c r="A65" s="100"/>
      <c r="B65" s="103" t="s">
        <v>19</v>
      </c>
      <c r="C65" s="104"/>
      <c r="D65" s="43">
        <v>2</v>
      </c>
      <c r="E65" s="5"/>
      <c r="F65" s="43">
        <v>2</v>
      </c>
    </row>
    <row r="66" spans="1:6" ht="18" customHeight="1" x14ac:dyDescent="0.25">
      <c r="A66" s="45" t="s">
        <v>20</v>
      </c>
      <c r="B66" s="101" t="s">
        <v>21</v>
      </c>
      <c r="C66" s="102"/>
      <c r="D66" s="76">
        <v>74</v>
      </c>
      <c r="E66" s="43"/>
      <c r="F66" s="76">
        <v>74</v>
      </c>
    </row>
    <row r="67" spans="1:6" x14ac:dyDescent="0.25">
      <c r="A67" s="95" t="s">
        <v>64</v>
      </c>
      <c r="B67" s="96"/>
      <c r="C67" s="97"/>
      <c r="D67" s="76">
        <f>D52+D61+D62+D66</f>
        <v>90</v>
      </c>
      <c r="E67" s="76">
        <f>E52+E61+E62+E66</f>
        <v>4</v>
      </c>
      <c r="F67" s="76">
        <f>F52+F61+F62+F66</f>
        <v>86</v>
      </c>
    </row>
    <row r="68" spans="1:6" x14ac:dyDescent="0.25">
      <c r="A68" s="127" t="s">
        <v>62</v>
      </c>
      <c r="B68" s="127"/>
      <c r="C68" s="127"/>
      <c r="D68" s="76">
        <f>D48+D67</f>
        <v>123</v>
      </c>
      <c r="E68" s="76">
        <f t="shared" ref="E68:F68" si="1">E48+E67</f>
        <v>26</v>
      </c>
      <c r="F68" s="76">
        <f t="shared" si="1"/>
        <v>97</v>
      </c>
    </row>
    <row r="69" spans="1:6" x14ac:dyDescent="0.25">
      <c r="A69" s="13"/>
      <c r="B69" s="11"/>
      <c r="C69" s="13"/>
      <c r="D69" s="11"/>
      <c r="E69" s="11"/>
      <c r="F69" s="11"/>
    </row>
    <row r="70" spans="1:6" x14ac:dyDescent="0.25">
      <c r="C70" s="1"/>
    </row>
    <row r="71" spans="1:6" x14ac:dyDescent="0.25">
      <c r="C71" s="1"/>
    </row>
    <row r="72" spans="1:6" x14ac:dyDescent="0.25">
      <c r="C72" s="1"/>
    </row>
    <row r="73" spans="1:6" x14ac:dyDescent="0.25">
      <c r="C73" s="1"/>
    </row>
    <row r="74" spans="1:6" x14ac:dyDescent="0.25">
      <c r="C74" s="1"/>
    </row>
    <row r="75" spans="1:6" x14ac:dyDescent="0.25">
      <c r="C75" s="1"/>
    </row>
    <row r="76" spans="1:6" x14ac:dyDescent="0.25">
      <c r="C76" s="1"/>
    </row>
    <row r="77" spans="1:6" x14ac:dyDescent="0.25">
      <c r="C77" s="1"/>
    </row>
    <row r="78" spans="1:6" x14ac:dyDescent="0.25">
      <c r="C78" s="1"/>
    </row>
    <row r="79" spans="1:6" x14ac:dyDescent="0.25">
      <c r="C79" s="1"/>
    </row>
    <row r="80" spans="1:6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</sheetData>
  <mergeCells count="43">
    <mergeCell ref="A1:F1"/>
    <mergeCell ref="A2:F2"/>
    <mergeCell ref="A4:F4"/>
    <mergeCell ref="B66:C66"/>
    <mergeCell ref="A48:C48"/>
    <mergeCell ref="B23:C23"/>
    <mergeCell ref="B26:C26"/>
    <mergeCell ref="A17:A18"/>
    <mergeCell ref="D17:F17"/>
    <mergeCell ref="B17:B18"/>
    <mergeCell ref="C17:C18"/>
    <mergeCell ref="A50:A51"/>
    <mergeCell ref="B50:B51"/>
    <mergeCell ref="C50:C51"/>
    <mergeCell ref="D50:F50"/>
    <mergeCell ref="B52:C52"/>
    <mergeCell ref="A68:C68"/>
    <mergeCell ref="B53:C53"/>
    <mergeCell ref="B56:C56"/>
    <mergeCell ref="A57:A60"/>
    <mergeCell ref="B61:C61"/>
    <mergeCell ref="A62:A65"/>
    <mergeCell ref="B62:C62"/>
    <mergeCell ref="B63:C63"/>
    <mergeCell ref="B64:C64"/>
    <mergeCell ref="B65:C65"/>
    <mergeCell ref="A67:C67"/>
    <mergeCell ref="A16:F16"/>
    <mergeCell ref="A5:F5"/>
    <mergeCell ref="A6:F6"/>
    <mergeCell ref="A9:F9"/>
    <mergeCell ref="A8:C8"/>
    <mergeCell ref="A12:C12"/>
    <mergeCell ref="A10:F10"/>
    <mergeCell ref="A11:F11"/>
    <mergeCell ref="A14:C14"/>
    <mergeCell ref="A13:C13"/>
    <mergeCell ref="D13:F13"/>
    <mergeCell ref="B19:C19"/>
    <mergeCell ref="B24:C24"/>
    <mergeCell ref="B37:C37"/>
    <mergeCell ref="B38:C38"/>
    <mergeCell ref="B40:C40"/>
  </mergeCells>
  <pageMargins left="0.55000000000000004" right="0.19685039370078741" top="0.56000000000000005" bottom="0.23622047244094491" header="0.48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TS có ThS đúng ngành KTNN</vt:lpstr>
      <vt:lpstr>TS có ThS ngành phù hợp</vt:lpstr>
      <vt:lpstr>TS từ Cử nhân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2021-08-19T09:06:17Z</cp:lastPrinted>
  <dcterms:created xsi:type="dcterms:W3CDTF">2020-06-14T02:42:25Z</dcterms:created>
  <dcterms:modified xsi:type="dcterms:W3CDTF">2023-06-16T09:53:31Z</dcterms:modified>
</cp:coreProperties>
</file>